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9120" activeTab="0"/>
  </bookViews>
  <sheets>
    <sheet name="estimate and DSR" sheetId="1" r:id="rId1"/>
  </sheets>
  <definedNames>
    <definedName name="_xlnm.Print_Area" localSheetId="0">'estimate and DSR'!$A$1:$H$8771</definedName>
    <definedName name="_xlnm.Print_Titles" localSheetId="0">'estimate and DSR'!$5:$5</definedName>
  </definedNames>
  <calcPr fullCalcOnLoad="1"/>
</workbook>
</file>

<file path=xl/sharedStrings.xml><?xml version="1.0" encoding="utf-8"?>
<sst xmlns="http://schemas.openxmlformats.org/spreadsheetml/2006/main" count="12962" uniqueCount="5498">
  <si>
    <t xml:space="preserve">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t>
  </si>
  <si>
    <t>1103</t>
  </si>
  <si>
    <t xml:space="preserve">Cleaning the sand stone surface and removing dirt, dust, bird dropping, grease, oil, algae, fungus, monkey beats, vegetable growth etc., including providing, applying and washing the surface with liquid Ammonia Chemical of 5% solution and other chemical cleaning agent as approved by Archaeological Survey of India/ Engineer-in-charge, of approved brand and manufacturer, with the help of required scrubbers and also cleaning with machine operated water jet mixed with desired quantity of fine silica where ever required, without causing any scratching/ damage to the stone surface and finally washing the surface with clean water with the help of pressure jet machine, complete in all respect, including taking all precautions to safeguard ventilators, windows, doors etc. by suitable covering so as to avoid any damage to the building/ structure, all as per direction of Engineer-in-charge (The rate is inclusive of all materials &amp;labours involved except scaffolding). </t>
  </si>
  <si>
    <t>1104</t>
  </si>
  <si>
    <t xml:space="preserve">Providing and applying antifungal wash treatment using 3% solution of sodium penta chlorophenate, of reputed brand and manufacturer, on cleaned sand stone surface at desired locations as per direction of Engineer-in-charge (The rate is inclusive of all materials &amp; labours involved except scaffolding). </t>
  </si>
  <si>
    <t>1105</t>
  </si>
  <si>
    <t xml:space="preserve">Ruled /Flush pointing on Red sand stone masonry surface with lime, surkhi and marble dust mortar in the ratio of 1:1.5:1/2 {One lime: 1.5surkhi (50% red and 50% light yellow surkhi ):1/2 marble dust}. (The rate is inclusive of all materials &amp; labours involved except scaffolding). </t>
  </si>
  <si>
    <t>1106</t>
  </si>
  <si>
    <t xml:space="preserve">Ruled/ Flush pointing on White sand stone masonry surface with lime, surkhi and marble dust mortar in the ratio of 1:1.5:1/2 {One lime:1.5 surkhi(15% dark red and 85% light yellow surkhi ):1/2 marble dust}. (The rate is inclusive of all materials &amp; labours involved except scaffolding). </t>
  </si>
  <si>
    <t>1107</t>
  </si>
  <si>
    <t xml:space="preserve">Applying two or more coat of Ethyl Silicate chemical as approved by Archaeological Survey of India/ Engineer-in-charge, of approved brand and manufacturer, with brush or spray on the existing stone masonry surface till there is no further absorption of chemical by stone surface, including protecting the applied surface from direct sunlight by suitable means during application, all complete as per direction of the Engineer-in-Charge (The rate is inclusive of all materials &amp; labours involved except scaffolding). </t>
  </si>
  <si>
    <t>1108</t>
  </si>
  <si>
    <t xml:space="preserve">Applying breathable, non-reactive, antifungal, and water repellant Silane/ Siloxane chemical as approved by Archaeological Survey of India/ Engineer-in-charge, of approved brand and manufacture, diluted with solvent mineral Turpentine oil in the ratio of 1:12 (One part of approved chemical :12 Part of Turpentine oil), on the existing sand stone masonry surface with two or more coats to give uniform application of chemical on the surface, all complete as per direction of Engineer-In-charge (The rate is inclusive of all materials &amp; labours involved except scaffolding). </t>
  </si>
  <si>
    <t>Name of the work :</t>
  </si>
  <si>
    <t xml:space="preserve">Add difference in cost for schedule items </t>
  </si>
  <si>
    <t>Add contingencies</t>
  </si>
  <si>
    <t>Total</t>
  </si>
  <si>
    <t>1109</t>
  </si>
  <si>
    <t>Junior Telecom Officer ©</t>
  </si>
  <si>
    <t>Sub Divisional Engineer©</t>
  </si>
  <si>
    <t>Executive Engineer©</t>
  </si>
  <si>
    <t>Disposal of building rubbish by mechanical transport including loading, unloading and stacking etc complete upto 20 km lead</t>
  </si>
  <si>
    <t>cum</t>
  </si>
  <si>
    <t xml:space="preserve">One Cubic Metre                          </t>
  </si>
  <si>
    <t>SI.No.</t>
  </si>
  <si>
    <t xml:space="preserve">Rate </t>
  </si>
  <si>
    <t xml:space="preserve">Amount </t>
  </si>
  <si>
    <t xml:space="preserve">Providing sand cast iron drop connection externally for 60 cm drop from branch sewer line to main sewer manhole including inspection and cleaning eye with chain and lid, sand cast iron drop pipe and bend encased all-round with cement concrete 1:5:10 (1 cement : 5 fine sand :10 graded stone aggregate 40 mm nominal size) with all centering and shuttering required, cutting holes in walls and making good with brickwork in cement mortar 1:4 (1 cement : 4 coarse sand) plastered with cement mortar 1:3 (1 cement : 3 coarse sand) on inside of the manhole wall, lead caulked joints between sand cast iron pipes and fittings, stiff cement mortar 1:1 (1 cement : 1 fine sand) joints between sand cast-iron tee and S.W. pipe, making required channels complete as per standard design and specifications : </t>
  </si>
  <si>
    <t xml:space="preserve">100 mm dia. sand cast iron drop connection </t>
  </si>
  <si>
    <t>19.22.1</t>
  </si>
  <si>
    <t xml:space="preserve">150 mm dia. sand cast iron drop connection </t>
  </si>
  <si>
    <t>19.22.2</t>
  </si>
  <si>
    <t>998</t>
  </si>
  <si>
    <t xml:space="preserve">Extra for depths beyond 60 cm of sand cast iron drop connection complete : </t>
  </si>
  <si>
    <t xml:space="preserve">For 100 mm dia. sand cast iron drop connection </t>
  </si>
  <si>
    <t>19.23.1</t>
  </si>
  <si>
    <t xml:space="preserve">For 150 mm dia. sand cast iron drop connection </t>
  </si>
  <si>
    <t>19.23.2</t>
  </si>
  <si>
    <t>999</t>
  </si>
  <si>
    <t xml:space="preserve">Dismantling of manhole including R.C.C. top slab, C.I. cover with frame including stacking of useful materials near the site and disposal of unserviceable materials into municipal dumps within 50 m lead : </t>
  </si>
  <si>
    <t xml:space="preserve">Rectangular manhole 90x80 cm and 45 cm deep </t>
  </si>
  <si>
    <t>19.24.1</t>
  </si>
  <si>
    <t xml:space="preserve">Rectangular manhole 120x90 cm and 90 cm deep </t>
  </si>
  <si>
    <t>19.24.2</t>
  </si>
  <si>
    <t xml:space="preserve">Rectangular arch type manhole 140x90cm and 2.45m deep </t>
  </si>
  <si>
    <t>19.24.3</t>
  </si>
  <si>
    <t xml:space="preserve">Circular manhole 122 cm diameter and 1.68 m deep </t>
  </si>
  <si>
    <t>19.24.4</t>
  </si>
  <si>
    <t>1000</t>
  </si>
  <si>
    <t xml:space="preserve">Extra for depth of manholes dismantled: </t>
  </si>
  <si>
    <t xml:space="preserve">Rectangular manhole 90x80 cm and beyond 45 cm depth </t>
  </si>
  <si>
    <t>19.25.1</t>
  </si>
  <si>
    <t xml:space="preserve">Rectangular manhole 120x90 cm and beyond 90 cm depth </t>
  </si>
  <si>
    <t>19.25.2</t>
  </si>
  <si>
    <t xml:space="preserve">Rectangular arch type manhole 140x90 cm and beyond 2.45m depth (up to 4.25 m depth). </t>
  </si>
  <si>
    <t>19.25.3</t>
  </si>
  <si>
    <t xml:space="preserve">Circular manhole 122 cm diameter and beyond 1.68 m depth (up to 2.29 m depth) </t>
  </si>
  <si>
    <t>19.25.4</t>
  </si>
  <si>
    <t>1001</t>
  </si>
  <si>
    <t xml:space="preserve">Raising manhole cover and frame slab to required level including dismantling existing slab and making good the damage as required(Raising depth of manhole to be paid separately) : </t>
  </si>
  <si>
    <t xml:space="preserve">Rectangular manhole 90x80 cm with rectangular cover 600x450 mm of grade LD - 2.5 </t>
  </si>
  <si>
    <t>19.26.1</t>
  </si>
  <si>
    <t xml:space="preserve">Rectangular manhole 120x90 cm with circular cover 500 mm dia of grade MD - 10 </t>
  </si>
  <si>
    <t>19.26.2</t>
  </si>
  <si>
    <t xml:space="preserve">Rectangular manhole 120x90 cm with circular cover 560 mm dia of grade HD - 20 </t>
  </si>
  <si>
    <t>19.26.3</t>
  </si>
  <si>
    <t xml:space="preserve">Circular manhole 140 cm dia with circular cover 600 mm dia of grade EHD - 35 </t>
  </si>
  <si>
    <t>19.26.4</t>
  </si>
  <si>
    <t>1002</t>
  </si>
  <si>
    <t xml:space="preserve">Constructing brick masonry road gully chamber 50x45x60 cm with bricks in cement mortar 1:4 (1 cement : 4 coarse sand) including500x450 mm pre-cast R.C.C. horizontal grating with frame complete as per standard design : </t>
  </si>
  <si>
    <t>19.27.1</t>
  </si>
  <si>
    <t>1003</t>
  </si>
  <si>
    <t xml:space="preserve">Constructing brick masonry road gully chamber 45x45x77.5 cm with bricks in cement mortar 1:4 (1 cement : 4 coarse sand ) with pre-cast R.C.C. vertical grating complete as per standard design : </t>
  </si>
  <si>
    <t>19.28.1</t>
  </si>
  <si>
    <t>1004</t>
  </si>
  <si>
    <t xml:space="preserve">Constructing brick masonry road gully chamber 110x50x77.5 cm with bricks in cement mortar 1:4 (1 cement : 4 coarse sand) including500x450 mm pre-cast R.C.C. horizontal grating with frame and vertical grating complete as per standard design : </t>
  </si>
  <si>
    <t>19.29.1</t>
  </si>
  <si>
    <t>1005</t>
  </si>
  <si>
    <t>20.7.1.2</t>
  </si>
  <si>
    <t xml:space="preserve">Group of two piles. </t>
  </si>
  <si>
    <t xml:space="preserve">Upto 50 tonne capacity each. </t>
  </si>
  <si>
    <t>20.7.2.1</t>
  </si>
  <si>
    <t>1017</t>
  </si>
  <si>
    <t xml:space="preserve">Lateral load testing of single pile in accordance with IS Code of practice IS : 2911 (Part IV) for determining safe allowable lateral load on pile : </t>
  </si>
  <si>
    <t>20.8.1</t>
  </si>
  <si>
    <t>20.8.2</t>
  </si>
  <si>
    <t>1018</t>
  </si>
  <si>
    <t xml:space="preserve">Integrity testing of Pile using Low Strain/ Sonic Integrity Test/ Sonic Echo Test method in accordance with IS 14893 including surface preparation of pile top by removing soil, mud, dust &amp; chipping lean concrete lumps etc. and use of computerised equipment and high skill trained personal for conducting the test &amp; submission of results, all complete as per direction of Engineer-in-charge. </t>
  </si>
  <si>
    <t>Sub-Head : Aluminium Work</t>
  </si>
  <si>
    <t>1019</t>
  </si>
  <si>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t>
  </si>
  <si>
    <t xml:space="preserve">For fixed portion </t>
  </si>
  <si>
    <t xml:space="preserve">Anodised aluminium (anodised transparent or dyed to required shade according to IS: 1868, Minimum anodic coating of grade AC 15) </t>
  </si>
  <si>
    <t>21.1.1.1</t>
  </si>
  <si>
    <t xml:space="preserve">Powder coated aluminium (minimum thickness of powder coating 50 micron) </t>
  </si>
  <si>
    <t>21.1.1.2</t>
  </si>
  <si>
    <t xml:space="preserve">Polyester powder coated aluminium (minimum thickness of polyester powder coating 50 micron) </t>
  </si>
  <si>
    <t>21.1.1.3</t>
  </si>
  <si>
    <t xml:space="preserve">For shutters of doors, windows &amp; ventilators including providing and fixing hinges/ pivots and making provision for fixing of fittings wherever required including the cost of EPDM rubber / neoprene gasket required (Fittings shall be paid for separately). </t>
  </si>
  <si>
    <t>21.1.2.1</t>
  </si>
  <si>
    <t>21.1.2.2</t>
  </si>
  <si>
    <t>21.1.2.3</t>
  </si>
  <si>
    <t>1020</t>
  </si>
  <si>
    <t xml:space="preserve">Providing and fixing 12mm thick prelaminated particle board flat pressed three layer or graded wood particle board conforming to IS:12823 Grade l Type ll, in panelling fixed in aluminum doors, windows shutters and partition frames with C.P. brass / stainless steel screws etc. complete as per architectural drawings and directions of engineer-in-charge. </t>
  </si>
  <si>
    <t xml:space="preserve">Pre-laminated particle board with decorative lamination on one side and balancing lamination on other side. </t>
  </si>
  <si>
    <t>21.2.1</t>
  </si>
  <si>
    <t xml:space="preserve">Pre-laminated particle board with decorative lamination on both sides. </t>
  </si>
  <si>
    <t>21.2.2</t>
  </si>
  <si>
    <t>1021</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</si>
  <si>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</si>
  <si>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 xml:space="preserve">With float glass panes of 4.0 mm thickness </t>
  </si>
  <si>
    <t>21.3.1</t>
  </si>
  <si>
    <t xml:space="preserve">With float glass panes of 5.50 mm thickness </t>
  </si>
  <si>
    <t>21.3.2</t>
  </si>
  <si>
    <t xml:space="preserve">With float glass panes of 8 mm thickness </t>
  </si>
  <si>
    <t>21.3.3</t>
  </si>
  <si>
    <t>1022</t>
  </si>
  <si>
    <t xml:space="preserve">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t>
  </si>
  <si>
    <t xml:space="preserve">With stainless steel cover plate minimum 1.25 mm thickness. </t>
  </si>
  <si>
    <t>21.4.1</t>
  </si>
  <si>
    <t xml:space="preserve">With brass cover plate minimum 1.25 mm thickness. </t>
  </si>
  <si>
    <t>21.4.2</t>
  </si>
  <si>
    <t>1023</t>
  </si>
  <si>
    <t xml:space="preserve">Providing and fixing powder coated aluminium work (minimum thickness of powder coating 50 micron) consisting of tee/ angle sections, of approved make conforming to IS : 733 in frames of false ceiling including aluminium angle cleats with necessary C.P. brass/stainless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Engineer-in-charge (level adjusting hangers, ceiling cleats and expansion hold fasteners to be paid for separately). </t>
  </si>
  <si>
    <t>1024</t>
  </si>
  <si>
    <t xml:space="preserve">Providing and fixing 6 mm dia. G.I. level adjusting hangers (upto 1200mm length), fixed to roof slabs by means of ceiling cleats made out of G.I. flat 40x3mm size 60 mm long and stainless steel expandable dash fastener of 12.5 mm dia and 50 mm long, complete as per direction of Engineer -in-charge. </t>
  </si>
  <si>
    <t>1025</t>
  </si>
  <si>
    <t xml:space="preserve">Providing and fixing machine moulded aluminium covering of approved pattern &amp; design, made out of machine cut aluminium sheet and machine holed for receiving dash fastener, over expansion joints on vertical surfaces/ceiling floors, the fixing on plate in one row on one side of joint only shall be done with stainless steel dash fasteners of 8mm dia and 75 mm long bolt including providing aluminium washers 2mm thick &amp; 15 mm dia , at a staggered pitch of 200mm centre to centre including drilling holes in the receiving surface and providing expandable plastic sleeves in holes etc. complete as per direction of Engineer-in-charge.. </t>
  </si>
  <si>
    <t xml:space="preserve">Anodised aluminium sheet 2.5mm thick (anodised transparent or dyed to required shade according to IS:1868, Minimum anodic coating of grade AC 15) </t>
  </si>
  <si>
    <t>21.7.1</t>
  </si>
  <si>
    <t xml:space="preserve">Powder coated aluminium sheet 2.5mm thick (minimum thickness of powder coating 50 micron) </t>
  </si>
  <si>
    <t>21.7.2</t>
  </si>
  <si>
    <t>1026</t>
  </si>
  <si>
    <t xml:space="preserve">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horizontalsurface. ii) IInd course of 20mm cement plaster 1:3 (1 cement : 3 coarse sand)mixed with water proofing compound in recommended proportion including rounding off junction of vertical and horizontal surface.iii) IIIrd course of applying blown or residual bitumen applied hot at 1.7Kg. per sqm of area. iv) IVth course of 400 micron thick PVC sheet. (Overlaps at joints of PVC sheet should be 100 mm wide and pasted to each other with bitumen @ 1.7 Kg/sqm.) </t>
  </si>
  <si>
    <t>1039</t>
  </si>
  <si>
    <t xml:space="preserve">Providing and Placing in position suitable PVC water stops conforming to IS:12200 for construction/ expansion joints between two RCC members and fixed to the reinforcement with binding wire before pouring concrete etc. complete : </t>
  </si>
  <si>
    <t xml:space="preserve">Serrated with central bulb (225mm wide, 8-11mm thick). </t>
  </si>
  <si>
    <t>22.4.1</t>
  </si>
  <si>
    <t xml:space="preserve">Dumb bell with central bulb (180mm wide, 8mm thick). </t>
  </si>
  <si>
    <t>22.4.2</t>
  </si>
  <si>
    <t xml:space="preserve">Kickers (320mm wide, 5mm thick). </t>
  </si>
  <si>
    <t>22.4.3</t>
  </si>
  <si>
    <t>1040</t>
  </si>
  <si>
    <t xml:space="preserve">Providing and laying water proofing treatment in sunken portion of WCs, bathroom etc., by applying cement slurry mixed with water proofing cement compound consisting of applying : a) First layer of slurry of cement @ 0.488 kg/sqm mixed with water proofing cement compound@ 0.253 kg/sqm. This layer will be allowed to air cure for 4 hours. b)Second layer of slurry of cement @ 0.242 kg/sqm mixed with waterproofing cement compound @ 0.126 kg/sqm. This layer will be allowed to air cure for 4 hours followed with water curing for 48 hours. The rate includes preparation of surface, treatment and sealing of all joints, corners, junctions of pipes and masonry with polymer mixed slurry. </t>
  </si>
  <si>
    <t>1041</t>
  </si>
  <si>
    <t xml:space="preserve">Providing and laying water proofing treatment on roofs of slabs by applying cement slurry mixed with water proofing cement compound consisting of applying: a) after surface preparation, first layer of slurry of cement @ 0.488 kg/sqm mixed with water proofing cement compound@ 0.253 kg/sqm. b) laying second layer of Fibre glass cloth when the first layer is still green. Overlaps of joints of fibre cloth should not be less than 10 cm. c) third layer of 1.5 mm thickness consisting of slurry of cement @ 1.289 kg/sqm mixed with water proofing cement compound@ 0.670 kg/sqm and coarse sand @ 1.289 kg/sqm. This will be allowed to air cure for 4 hours followed by water curing for 48 hours. The entire treatment will be taken upto 30cm on parapet wall and tucked into groove in parapet all around. d) fourth and final layer of brick tiling with cement mortar (which will be paid for separately For the purpose of measurement the entire treated surface will be measured. </t>
  </si>
  <si>
    <t>1042</t>
  </si>
  <si>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upto300mm height including cleaning the surface before treatment. b)Laying brick bats with mortar using broken bricks/brick bats 25 mm to115mm size with 50% of cement mortar 1:5 (1 cement : 5 coarse sand)admixed with water proofing compound conforming to IS : 2645 and approved by Engineer-in-charge over 20 mm thick layer of cement mortar of mix 1:5 (1 cement :5 coarse sand ) admixed with waterproofing compound conforming to IS : 2645 and approved by Engineer-in-charge to required slope and treating similarly the adjoining walls upto 300 mm height including rounding of junctions of walls and slabs c)After two days of proper curing applying a second coat of cement slurry using 2.75kg/ sqm of cement admixed with water proofing compound conforming to IS : 2645 and approved by Engineer-in-charge. d)Finishing the surface with 20 mm thick jointless cement mortar of mix1:4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3mm deep. e) The whole terrace so finished shall be flooded with water for a minimum period of two weeks for curing and for final test. All above operations to be done in order and as directed and specified by the Engineer-in-Charge : </t>
  </si>
  <si>
    <t xml:space="preserve">With average thickness of 120mm and minimum thickness at khurra as 65 mm. </t>
  </si>
  <si>
    <t>22.7.1</t>
  </si>
  <si>
    <t>1043</t>
  </si>
  <si>
    <t xml:space="preserve">Constructing masonry Chamber 120x120x100 cm inside, in brick work in cement mortar 1:4 (1 cement : 4 coarse sand) for sluice valve, with C.I. surface box 100 mm. top diameter, 160 mm bottom diameter and 180 mm deep ( inside) with chained lid and RCC top slab 1:2:4 mix (1 cement :2 coarse sand : 4 graded stone aggregate20 mm nominal size) , i/c necessary excavation, foundation concrete1:5:10 (1 cement : 5 fine sand:10 graded stone aggregate 40 mm nominal size) and inside plastering with cement mortar 1:3 (1 cement: 3 coarse sand) 12 mm thick finished with a floating coat of neat cement complete as per standard design : </t>
  </si>
  <si>
    <t>18.35.1</t>
  </si>
  <si>
    <t>927</t>
  </si>
  <si>
    <t xml:space="preserve">Constructing masonry Chamber 60x60x75 cm, inside in brick work in cement mortar 1:4 (1 cement : 4 coarse sand) for fire hydrants, with C.I. surface box 350x350 mm. top and 165 mm deep ( inside) with chained lid and RCC top slab 1:2:4 mix (1 cement : 2 coarse sand : 4graded stone aggregate 20 mm nominal size) , i/c necessary excavation, foundation concrete 1:5:10 (1 cement : 5 fine sand:10graded stone aggregate 40 mm nominal size) and inside plastering with cement mortar 1:3 (1 cement : 3 coarse sand) 12 mm thick finished with a floating coat of neat cement complete as per standard design : </t>
  </si>
  <si>
    <t>18.36.1</t>
  </si>
  <si>
    <t>928</t>
  </si>
  <si>
    <t xml:space="preserve">Constructing masonry Chamber 60x45x50 cm inside, in brick work in cement mortar 1:4 (1 cement : 4 coarse sand) for water meter complete with C.I. double flap surface box 400x200x200 mm (inside)with locking arrangement and RCC top slab 1:2:4 mix (1 cement : 2coarse sand : 4 graded stone aggregate 20 mm nominal size) , i/c necessary excavation, foundation concrete 1:5:10 ( 1 cement : 5 finesand:10 graded stone aggregate 40 mm nominal size) and inside plastering with cement mortar 1:3 (1 cement : 3 coarse sand) 12 mm thick finished with a floating coat of neat cement complete as per standard design : </t>
  </si>
  <si>
    <t>18.37.1</t>
  </si>
  <si>
    <t>929</t>
  </si>
  <si>
    <t xml:space="preserve">Providing and laying in situ seven course water proofing treatment with APP (Atactic poly-propylene) modified Polymeric membrane over roof consisting of first coat of bitumen primer @ 0.40Kg per sqm, 2nd, 4th &amp;6th courses of bonding material @ 1.20 Kg/sqm, which shall consist of blown type bitumen of grade 85/25 conforming to IS : 702, 3rd and 5thlayers of roofing membrane APP modified Polymeric membrane 1.5mmthick of 2.25 Kg/sqm weight consisting of five layers prefabricated with centre core as 20micron HMHDPE film sandwiched on both sides with polymeric mix and the polymeric mix is protected on both side with20micron HMHDPE film. 7th, the top most layer shall be finished with brick tiles of class designation 10 grouted with cement mortar 1:3(1cement:3 fine sand) mixed with 2% integral water proofing compound by weight of cement over a 12mm layer of cement mortar 1:3 (1 cement: 3 fine sand) and finished neat ( item of laying brick tiles shall be paid for separately). </t>
  </si>
  <si>
    <t>1051</t>
  </si>
  <si>
    <t xml:space="preserve">Providing and laying in situ five course water proofing treatment with APP (Atactic Polypropylene) modified Polymeric membrane over roof consisting of first coat of bitumen primer @ 0.40Kg per sqm, 2nd &amp; 4thcourses of bonding material @ 1.20 Kg/sqm, which shall consist of blown type bitumen of grade 85/25 conforming to IS : 702, 3rd layer of roofing membrane APP modified Polymeric membrane 2.0mm thick of3.00 Kg/sqm weight consisting of five layers prefabricated with centre core as 100micron HMHDPE film sandwiched on both sides with polymeric mix and the polymeric mix is protected on both side with20micron HMHDPE film. 5th, the top most layer shall be finished with brick tiles of class designation 10 grouted with cement mortar 1:3 (1cement : 3 fine sand) mixed with 2% integral water proofing compound by weight of cement over a 12mm layer of cement mortar 1:3 (1 cement: 3 fine sand) and finished neat ( item of laying brick tiles shall be paid for separately). </t>
  </si>
  <si>
    <t>1052</t>
  </si>
  <si>
    <t xml:space="preserve">Providing and fixing APP (Atactic Polypropylene Polymer) modified prefabricated five layer 2mm thick water proofing membrane, black finished reinforced with glass fibre matt consisting of a coat of bitumen primer for bitumen membrane @ 0.40 ltr/sq. mtr. by the same membrane manufacture of density at 25°C, 0.87 - 0.89 kg/ ltr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 5cm. Tear strength in longitudinal and transverse direction as 60/80N. Softening point of membrane not less than 150°C. Cold flexibility shall be upto -2°C when tested in accordance with ASTM, D - 5147. The laying of membrane shall be got done through the authorised applicator of the manufacture of membrane. </t>
  </si>
  <si>
    <t xml:space="preserve">2mm (for corrugated roof sheets) </t>
  </si>
  <si>
    <t>22.18.1</t>
  </si>
  <si>
    <t>1053</t>
  </si>
  <si>
    <t xml:space="preserve">Providing and laying APP (Atactic Polypropylene Polymer) modified prefabricated five layer, 3mm thick water proofing membrane, black finished reinforced with glass fibre matt consisting of a coat of bitumen primer for bitumen membrane @ 0.40 ltr/sqm. by the same membrane manufactured of density at 25°C, 0.87 - 0.89 kg/ltr and viscosity 70 -160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N/5cm. Tear strength in longitudinal and transverse direction as 60/80N. Softening point of membrane not less than 150°C.Cold flexibility shall be upto -2°C when tested in accordance with ASTM,D - 5147. The laying of membrane shall be got done through the authorised applicator of the manufacturer of membrane : </t>
  </si>
  <si>
    <t>22.19.1</t>
  </si>
  <si>
    <t>1054</t>
  </si>
  <si>
    <t xml:space="preserve">900 mm dia Ductile Iron Class K-7 pipes </t>
  </si>
  <si>
    <t>18.72.13</t>
  </si>
  <si>
    <t xml:space="preserve">1000 mm dia Ductile Iron Class K-7 pipes </t>
  </si>
  <si>
    <t>18.72.14</t>
  </si>
  <si>
    <t xml:space="preserve">100 mm dia Ductile Iron Class K-9 pipes </t>
  </si>
  <si>
    <t>18.72.15</t>
  </si>
  <si>
    <t xml:space="preserve">150 mm dia Ductile Iron Class K-9 pipes </t>
  </si>
  <si>
    <t>18.72.16</t>
  </si>
  <si>
    <t xml:space="preserve">200 mm dia Ductile Iron Class K-9 pipes </t>
  </si>
  <si>
    <t>18.72.17</t>
  </si>
  <si>
    <t xml:space="preserve">250 mm dia Ductile Iron Class K-9 pipes </t>
  </si>
  <si>
    <t>18.72.18</t>
  </si>
  <si>
    <t xml:space="preserve">300 mm dia Ductile Iron Class K-9 pipes </t>
  </si>
  <si>
    <t>18.72.19</t>
  </si>
  <si>
    <t xml:space="preserve">350 mm dia Ductile Iron Class K-9 pipes </t>
  </si>
  <si>
    <t>18.72.20</t>
  </si>
  <si>
    <t xml:space="preserve">400 mm dia Ductile Iron Class K-9 pipes </t>
  </si>
  <si>
    <t>18.72.21</t>
  </si>
  <si>
    <t xml:space="preserve"> v)</t>
  </si>
  <si>
    <t xml:space="preserve">450 mm dia Ductile Iron Class K-9 pipes </t>
  </si>
  <si>
    <t>18.72.22</t>
  </si>
  <si>
    <t xml:space="preserve"> w)</t>
  </si>
  <si>
    <t xml:space="preserve">500 mm dia Ductile Iron Class K-9 pipes </t>
  </si>
  <si>
    <t>18.72.23</t>
  </si>
  <si>
    <t xml:space="preserve"> x)</t>
  </si>
  <si>
    <t xml:space="preserve">600 mm dia Ductile Iron Class K-9 pipes </t>
  </si>
  <si>
    <t>18.72.24</t>
  </si>
  <si>
    <t xml:space="preserve"> y)</t>
  </si>
  <si>
    <t xml:space="preserve">700 mm dia Ductile Iron Class K-9 pipes </t>
  </si>
  <si>
    <t>18.72.25</t>
  </si>
  <si>
    <t xml:space="preserve"> z)</t>
  </si>
  <si>
    <t xml:space="preserve">750 mm dia Ductile Iron Class K-9 pipes </t>
  </si>
  <si>
    <t>18.72.26</t>
  </si>
  <si>
    <t xml:space="preserve"> {)</t>
  </si>
  <si>
    <t xml:space="preserve">800 mm dia Ductile Iron Class K-9 pipes </t>
  </si>
  <si>
    <t>18.72.27</t>
  </si>
  <si>
    <t xml:space="preserve"> |)</t>
  </si>
  <si>
    <t xml:space="preserve">900 mm dia Ductile Iron Class K-9 pipes </t>
  </si>
  <si>
    <t>18.72.28</t>
  </si>
  <si>
    <t xml:space="preserve"> })</t>
  </si>
  <si>
    <t xml:space="preserve">1000 mm dia Ductile Iron Class K-9 pipes </t>
  </si>
  <si>
    <t>18.72.29</t>
  </si>
  <si>
    <t>964</t>
  </si>
  <si>
    <t xml:space="preserve">Providing and laying Double Flanged (Screwed/ Welded) Centrifugally (Spun) Ductile Iron Pipes of Class K - 9 conforming to IS: 8329 : </t>
  </si>
  <si>
    <t xml:space="preserve">100 mm dia Ductile Iron Double Flanged </t>
  </si>
  <si>
    <t>18.73.1</t>
  </si>
  <si>
    <t xml:space="preserve">150 mm dia Ductile Iron Double Flanged </t>
  </si>
  <si>
    <t>18.73.2</t>
  </si>
  <si>
    <t xml:space="preserve">200 mm dia Ductile Iron Double Flanged </t>
  </si>
  <si>
    <t>18.73.3</t>
  </si>
  <si>
    <t xml:space="preserve">250 mm dia Ductile Iron Double Flanged </t>
  </si>
  <si>
    <t>18.73.4</t>
  </si>
  <si>
    <t xml:space="preserve">300 mm dia Ductile Iron Double Flanged </t>
  </si>
  <si>
    <t>18.73.5</t>
  </si>
  <si>
    <t xml:space="preserve">350 mm dia Ductile Iron Double Flanged </t>
  </si>
  <si>
    <t>18.73.6</t>
  </si>
  <si>
    <t xml:space="preserve">400 mm dia Ductile Iron Double Flanged </t>
  </si>
  <si>
    <t>18.73.7</t>
  </si>
  <si>
    <t xml:space="preserve">450 mm dia Ductile Iron Double Flanged </t>
  </si>
  <si>
    <t>18.73.8</t>
  </si>
  <si>
    <t xml:space="preserve">500 mm dia Ductile Iron Double Flanged </t>
  </si>
  <si>
    <t>18.73.9</t>
  </si>
  <si>
    <t xml:space="preserve">600 mm dia Ductile Iron Double Flanged </t>
  </si>
  <si>
    <t>18.73.10</t>
  </si>
  <si>
    <t xml:space="preserve">700 mm dia Ductile Iron Double Flanged </t>
  </si>
  <si>
    <t>18.73.11</t>
  </si>
  <si>
    <t>965</t>
  </si>
  <si>
    <t xml:space="preserve">Providing and fixing unplasticised P.V.C. connection pipe with PTMT Nuts, collar and bush of approved quality and colour. </t>
  </si>
  <si>
    <t xml:space="preserve">15 mm nominal bore with 30cm length. </t>
  </si>
  <si>
    <t>18.74.1</t>
  </si>
  <si>
    <t xml:space="preserve">Supplying and stacking at site dump manure from approved source, including carriage up to 1 km (manure measured in stacks will be reduced by 8% for payment) : </t>
  </si>
  <si>
    <t xml:space="preserve">Screened through sieve of I.S. designation 20mm </t>
  </si>
  <si>
    <t>23.4.1</t>
  </si>
  <si>
    <t xml:space="preserve">Screened through sieve of I.S. designation 16mm </t>
  </si>
  <si>
    <t>23.4.2</t>
  </si>
  <si>
    <t xml:space="preserve">Screened through sieve of I.S. designation 4.75mm </t>
  </si>
  <si>
    <t>23.4.3</t>
  </si>
  <si>
    <t>1060</t>
  </si>
  <si>
    <t xml:space="preserve">Rough dressing the trenched ground including breaking clods. </t>
  </si>
  <si>
    <t>1061</t>
  </si>
  <si>
    <t xml:space="preserve">Uprooting weeds from the trenched area after 10 to 15 days of its flooding with water including disposal of uprooted vegetation. </t>
  </si>
  <si>
    <t>1062</t>
  </si>
  <si>
    <t xml:space="preserve">Fine dressing of the ground </t>
  </si>
  <si>
    <t>1063</t>
  </si>
  <si>
    <t xml:space="preserve">Spreading of sludge, dump manure and / or good earth in required thickness as per direction of Officer-in-charge (Cost of sludge, dump manure and / or good earth to be paid separately). </t>
  </si>
  <si>
    <t>1064</t>
  </si>
  <si>
    <t xml:space="preserve">Mixing earth and sludge or manure in the required proportion specified or directed by the Officer-in-charge.. </t>
  </si>
  <si>
    <t>1065</t>
  </si>
  <si>
    <t xml:space="preserve">Grassing with selection No.1 grass including watering and maintenance of the lawn for 30 days or more till the grass forms a thick lawn, free from weeds and fit for mowing including supplying good earth, if needed (the good earth shall be paid for separately). </t>
  </si>
  <si>
    <t xml:space="preserve">In rows 5 cm apart in both directions. </t>
  </si>
  <si>
    <t>23.10.1</t>
  </si>
  <si>
    <t xml:space="preserve">With grass Turf. </t>
  </si>
  <si>
    <t>23.10.2</t>
  </si>
  <si>
    <t>1066</t>
  </si>
  <si>
    <t xml:space="preserve">Renovating lawns including weeding, cheeling the grass, forking the ground, top dressing with sludge or manure, mixing the same with forked soil, watering and maintaining the lawn for 30 days or more till the grass forms a thick lawn free from weeds and fit for mowing and disposal of rubbish as directed, including supplying good earth if needed but excluding the cost of sludge or manure (the good earth shall be paid for separately). </t>
  </si>
  <si>
    <t>1067</t>
  </si>
  <si>
    <t xml:space="preserve">Uprooting rank vegetation and weeds by digging the area to a depth of 60cm, removing all weeds and other growth with roots by forking repeatedly, breaking clods, rough dressing, flooding with water, uprooting fresh growths after 10 to 15 days and then fine dressing for planting new grass, including disposal of all rubbish with all leads and lifts. </t>
  </si>
  <si>
    <t>1068</t>
  </si>
  <si>
    <t xml:space="preserve">Preparation of beds for hedging and shrubbery by excavating 60cm deep and trenching the excavated base to a further depth of 30cm, refilling the excavated earth after breaking clods and mixing with sludge or manure in the ratio of 8:1 (8 parts of stacked volume of earth after reduction by 20%: one part of stacked volume of sludge or manure after reduction by 8%),flooding with water, filling with earth if necessary, watering and finally fine dressing, leveling etc. including stacking and disposal of materials declared unserviceable and surplus earth by spreading and leveling as directed, within a lead of 50 m, lift up to 1.5 m complete (cost of sludge, manure or extra earth to be paid for separately). </t>
  </si>
  <si>
    <t>1069</t>
  </si>
  <si>
    <t xml:space="preserve">Digging holes in ordinary soil and refilling the same with the excavated earth mixed with manure or sludge in the ratio of 2:1 by volume (2 parts of stacked volume of earth after reduction by 20% : 1 part of stacked volume of manure after reduction by 8%) flooding with water, dressing including removal of rubbish and surplus earth, if any, with all leads and lifts (cost of manure, sludge or extra good earth if needed to be paid for separately) : </t>
  </si>
  <si>
    <t xml:space="preserve">Holes 1.2 m dia and 1.2 m deep. </t>
  </si>
  <si>
    <t>23.14.1</t>
  </si>
  <si>
    <t xml:space="preserve">Holes 90 cm dia, and 90 cm deep. </t>
  </si>
  <si>
    <t>23.14.2</t>
  </si>
  <si>
    <t xml:space="preserve">Holes 60 cm dia, and 60 cm deep. </t>
  </si>
  <si>
    <t>23.14.3</t>
  </si>
  <si>
    <t xml:space="preserve">Holes 45 cm dia, and 45 cm deep. </t>
  </si>
  <si>
    <t>23.14.4</t>
  </si>
  <si>
    <t>1070</t>
  </si>
  <si>
    <t xml:space="preserve">Half brick circular tree guard in bricks, internal diameter 1.25 metre and height 1.2 metre above ground and 0.20 m below ground, bottom two courses laid dry and top three courses in cement mortar 1:6 (1 cement : 6fine sand) and the intermediate courses being in dry honey comb masonry as per design complete: </t>
  </si>
  <si>
    <t xml:space="preserve">With common burnt clay F.P.S. (non modular) bricks of class designation 5. </t>
  </si>
  <si>
    <t>23.15.1</t>
  </si>
  <si>
    <t>1071</t>
  </si>
  <si>
    <t xml:space="preserve">Providing and fixing M.S. flat iron tree guard 60 cm dia. and 2 m high, above ground consisting 4 nos. 25 x 6 mm, 2.25 m long and 8 nos. 25 x 3mm 2 m long verticals M.S. flats, riveted to 3 nos. 25 x 6 mm M.S. flat ironrings in two halves, fixing together at site with required six numbers of 8mm dia. and 30 mm long bolts, including painting two coats with synthetic enamel paint of approved brand and manufacture over a coat of primer. One name plate of 1 mm thick M.S. sheet of size 250x100 mm shall be welded to the tree guard near the middle height and lettered CPWD /PWD/ any other approved name. The tree guard shall be suitably fixed to the ground by embedding four legs of tree guard in pits of suitable dia and to a depth of 25 cm, refilling the pits with soil and ramming, complete in all respect as per satisfaction and direction of Officer-in-charge. </t>
  </si>
  <si>
    <t>1072</t>
  </si>
  <si>
    <t xml:space="preserve">Making tree guard 53 cm dia. and 1.3 m high as per design from empty coal tar drums, supplied free by the department, including providing and fixing 2 nos. M.S. sheet rings 50 x 0.5 mm fixed with rivets complete in all respects including painting inside and outside of tree guard with : </t>
  </si>
  <si>
    <t xml:space="preserve">A coat of coal tar. </t>
  </si>
  <si>
    <t>23.17.1</t>
  </si>
  <si>
    <t xml:space="preserve">Two or more coats of synthetic enamel paint of approved quality shade over a priming coat. </t>
  </si>
  <si>
    <t>23.17.2</t>
  </si>
  <si>
    <t>1073</t>
  </si>
  <si>
    <t xml:space="preserve">Constructing brick masonry manhole in cement mortar 1:4 ( 1 cement : 4 coarse sand ) with R.C.C. top slab with 1:2:4 mix (1 cement : 2coarse sand : 4 graded stone aggregate 20 mm nominal size),foundation concrete 1:4:8 mix (1 cement : 4 coarse sand : 8 graded stone aggregate 40mm nominal size), inside plastering 12mm thick with cement mortar 1:3 (1 cement : 3 coarse sand) finished with floating coat of neat cement and making channels in cement concrete 1:2:4 (1cement : 2 coarse sand : 4 graded stone aggregate 20mm nominal size) finished with a floating coat of neat cement complete as per standard design : </t>
  </si>
  <si>
    <t xml:space="preserve">Inside size 90x80 cm and 45 cm deep including C.I. cover with frame (light duty) 455x610 mm internal dimensions, total weight of cover and frame to be not less than 38 kg(weight of cover 23 kg and weight of frame 15 kg) : </t>
  </si>
  <si>
    <t>19.7.1.1</t>
  </si>
  <si>
    <t>19.7.1.2</t>
  </si>
  <si>
    <t xml:space="preserve">Inside size 120x90 cm and 90 cm deep including C.I. cover with frame (medium duty) 500 mm internal diameter, total weight of cover and frame to be not less than 116 kg(weight of cover 58 kg and weight of frame 58 kg) : </t>
  </si>
  <si>
    <t>19.7.2.1</t>
  </si>
  <si>
    <t>19.7.2.2</t>
  </si>
  <si>
    <t xml:space="preserve">Inside size 120x90 cm and 90 cm deep including C.I. cover with frame (heavy duty) 560 mm internal diameter, total weight of cover and frame to be not less than 208 kg(weight of cover 108 kg and weight of frame 100 kg) : </t>
  </si>
  <si>
    <t>19.7.3.1</t>
  </si>
  <si>
    <t>19.7.3.2</t>
  </si>
  <si>
    <t>983</t>
  </si>
  <si>
    <t xml:space="preserve">Extra for depth for manholes </t>
  </si>
  <si>
    <t xml:space="preserve">Size 90x80 cm </t>
  </si>
  <si>
    <t>19.8.1.1</t>
  </si>
  <si>
    <t>19.8.1.2</t>
  </si>
  <si>
    <t xml:space="preserve">Size 120x90 cm </t>
  </si>
  <si>
    <t>19.8.2.1</t>
  </si>
  <si>
    <t>19.8.2.2</t>
  </si>
  <si>
    <t>984</t>
  </si>
  <si>
    <t xml:space="preserve">Constructing brick masonry circular type manhole 0.91m internal dia at bottom and 0.56m dia at top in cement mortar 1:4 (1 cement :4 coarse sand), in side cement plaster 12 mm thick with cement mortar 1:3 (1cement : 3 coarse sand) finished with a floating coat of neat cement, foundation concrete 1:3:6 mix (1 cement : 3 coarse sand : 6 graded stone aggregate 40mm nominal size), and making necessary channel in cement concrete 1:2:4 (1 cement : 2 coarse sand : 4 graded stone aggregate 20mm nominal size) finished with a floating coat of neat cement, all complete as per standard design : </t>
  </si>
  <si>
    <t xml:space="preserve">0.91 m deep with S.F.R.C. cover and frame (heavy duty, HD-20 grade designation) 560mm internal diameter conforming to I.S. 12592, total weight of cover and frame to be not less than 182kg., fixed in cement concrete 1:2:4 (1cement : 2 coarse sand : 4 graded stone aggregate 20 mm nominal size) including centering, shuttering all complete.(Excavation, foot rests and 12mm thick cement plaster at the external surface shall be paid for separately) : </t>
  </si>
  <si>
    <t>19.9.1.1</t>
  </si>
  <si>
    <t>19.9.1.2</t>
  </si>
  <si>
    <t>985</t>
  </si>
  <si>
    <t xml:space="preserve">Extra depth for circular type manhole 0.91m internal dia (at bottom) beyond 0.91m to 1.67m </t>
  </si>
  <si>
    <t>19.10.1</t>
  </si>
  <si>
    <t xml:space="preserve">With Sewer bricks conforming IS : 4885 </t>
  </si>
  <si>
    <t>19.10.2</t>
  </si>
  <si>
    <t>986</t>
  </si>
  <si>
    <t xml:space="preserve">Constructing brick masonry circular manhole 1.22m internal dia at bottom and 0.56m dia at top in cement mortar 1:4 (1 cement :4 coarse sand) inside cement plaster 12mm thick with cement mortar 1:3 (1cement :3 coarse sand) finished with a floating coat of neat cement foundation concrete 1:3:6 (1 cement : 3 coarse sand : 6 graded stone aggregate 40mm nominal size) and making necessary channel in cement concrete 1:2:4 (1 cement : 2 coarse sand : 4 graded stone aggregate 20mm nominal size) finished with a floating coat of neat cement, all complete as per standard design : </t>
  </si>
  <si>
    <t xml:space="preserve">1.68 m deep with SFRC Cover and frame (heavy duty HD- 20 grade designation) 560mm internal diameter conforming to I.S. 12592, total weight of cover and frame to be not less than 182kg. fixed in cement concrete 1:2:4 (1 cement : 2coarse sand : 4 graded stone aggregate 20mm nominal size) including centering, shuttering all complete.(Excavation, foot rests and 12 mm thick cement plaster at the external surface shall be paid for separately) : </t>
  </si>
  <si>
    <t>19.11.1.1</t>
  </si>
  <si>
    <t>19.11.1.2</t>
  </si>
  <si>
    <t>987</t>
  </si>
  <si>
    <t xml:space="preserve">Extra depth for circular type manhole 1.22m internal dia (at bottom) beyond 1.68 m to 2.29 m : </t>
  </si>
  <si>
    <t>19.12.1</t>
  </si>
  <si>
    <t>19.12.2</t>
  </si>
  <si>
    <t>988</t>
  </si>
  <si>
    <t xml:space="preserve">Constructing brick masonry circular manhole 1.52 m internal dia at bottom and 0.56 m dia at top in cement mortar 1:4 (1 cement : 4 coarse sand) inside cement plaster 12mm thick with cement mortar 1:3 (1cement : 3 coarse sand) finished with a floating coat of neat cement, foundation concrete 1:3:6 (1 cement : 3 coarse sand : 6 graded stone aggregate 40mm nominal size) and making necessary channel in cement concrete 1:2:4 (1 cement : 2 coarse sand : 4 graded stone aggregate 20mm nominal size) finished with a floating coat of neat cement, all complete as per standard design : </t>
  </si>
  <si>
    <t xml:space="preserve">2.30m deep with SFRC Cover and frame (heavy duty HD- 20 grade designation) 560mm internal diameter conforming to I.S. 12592, total weight of cover and frame to be not less than 182 kg. fixed in cement concrete 1:2:4 (1 cement : 2coarse sand : 4 graded stone aggregate 20mm nominal size) including centering, shuttering all complete.(Excavation, foot rests and 12 mm thick cement plaster at the external surface shall be paid for separately) : </t>
  </si>
  <si>
    <t>19.13.1.1</t>
  </si>
  <si>
    <t>19.13.1.2</t>
  </si>
  <si>
    <t>989</t>
  </si>
  <si>
    <t xml:space="preserve">Extra depth for circular type manhole 1.52 m internal dia (at bottom) beyond 2.30 m : </t>
  </si>
  <si>
    <t>19.14.1</t>
  </si>
  <si>
    <t>19.14.2</t>
  </si>
  <si>
    <t>990</t>
  </si>
  <si>
    <t xml:space="preserve">Providing M.S. foot rests including fixing in manholes with 20x20x10 cm cement concrete blocks 1:3:6 (1 cement : 3 coarse sand : 6 graded stone aggregate 20 mm nominal size) as per standard design : </t>
  </si>
  <si>
    <t xml:space="preserve">Making tree guard 53 cm dia. and 2 m high as per design from empty coal tar drums, supplied free by the department, including providing and fixing four legs 40 cm long of 30 x 3 mm M.S. flat riveted to tree guard and providing and fixing 2 nos. M.S. sheet rings 50 x 0.5 mm fixed with rivets complete in all respects including painting inside and outside of tree guard with : </t>
  </si>
  <si>
    <t>23.18.1</t>
  </si>
  <si>
    <t xml:space="preserve">Two or more coats of synthetic enamel paint of approved brand and shade over a priming coat. </t>
  </si>
  <si>
    <t>23.18.2</t>
  </si>
  <si>
    <t>1074</t>
  </si>
  <si>
    <t xml:space="preserve">Filling mixture of earth and sludge or manure in the desired proportion in trenches, flooding with water and leveling (cost of supplying earth and sludge or manure and mixing excluded). </t>
  </si>
  <si>
    <t>1075</t>
  </si>
  <si>
    <t xml:space="preserve">Excavation in dumped stones or malba including stacking of serviceable and unserviceable material separately and disposal of unserviceable material, lead up to 50 m and lift up to 1.5 m, disposed material to be neatly dressed. </t>
  </si>
  <si>
    <t>1076</t>
  </si>
  <si>
    <t xml:space="preserve">Excavation in bajri path including stacking of serviceable and unserviceable material separately, lead up to 50 m and lift up to 1.5 m, disposed material to be neatly dressed. </t>
  </si>
  <si>
    <t>1077</t>
  </si>
  <si>
    <t xml:space="preserve">Excavation in water bound macadam road including stacking the serviceable and unserviceable material separately and disposal of unserviceable material, lead up to 50 m and lift up to 1.5 m, disposed material to be neatly dressed. </t>
  </si>
  <si>
    <t>1078</t>
  </si>
  <si>
    <t xml:space="preserve">Flooding the ground with water including making kiaries and dismantling the same. </t>
  </si>
  <si>
    <t>1079</t>
  </si>
  <si>
    <t xml:space="preserve">Supplying and stacking of well decayed cow dung manure at site including royalty and carriage upto 1 km (Cow dung manure measured in stacks will reduced by 8% for Payment). </t>
  </si>
  <si>
    <t>1080</t>
  </si>
  <si>
    <t xml:space="preserve">Providing and fixing M. S. tree guard 45 cm square in plan, height 1.20 metre above ground level and 0.40 metre below ground level. The vertical members shall consist of four nos. angle iron of size 25x25x3mm, 1.8 m long, one at each corner and 8 nos. flat iron of size 25x3 mm,1.2 m long. The vertical members shall be welded to 4 nos. 25x6 mm M.S. flats placed horizontally around the vertical member of the cage. One name plate of 1 mm thick M.S. sheet of size 250x100 mm shall be welded to the tree guard near the middle height and lettered CPWD / PWD/ any other approved name. The tree guard shall be fixed to the ground by making suitable holes and by embedding four corners leg in the ground, including refilling the earth, compaction etc. complete. The tree guard shall be painted with two or more coats of synthetic enamel paint of approved brand and manufacture over a coat of primer, complete in all respect. </t>
  </si>
  <si>
    <t>1081</t>
  </si>
  <si>
    <t xml:space="preserve">Providing and fixing M. S. tree guard 50 cm square in plan, height 1.40 metre above ground level and 0.50 metre below ground level. The vertical members shall consist of four nos. of angle iron of size 25x25x5mm 1.9 long, one at each corner and 8 nos. flat iron of size 25x5 mm 1.4long. The vertical members shall be welded to 4 nos. 25x6 mm M. S. flats placed horizontally around the vertical member of the cage. One nameplate of 1 mm thick M.S. sheet of size 250x100 mm shall be welded to the tree guard near the middle height and lettered CPWD / PWD/ any other approved name. The tree guard shall be fixed to the ground by making suitable holes and by embedding four corners leg in the ground , including refilling the earth , compaction etc. complete. The tree guard shall be painted with two coats of paint of approved brand and manufacture over a coat of primer, complete in all respect. </t>
  </si>
  <si>
    <t>1082</t>
  </si>
  <si>
    <t xml:space="preserve">Preparation of mounds of various size and shape by available excavated / supplied earth in layers not exceeding 20 cm in depth, breaking clods, watering of each layer, dressing etc., lead upto 50 meter and lift upto 1.5m complete as per direction of Officer-in-charge. </t>
  </si>
  <si>
    <t>1083</t>
  </si>
  <si>
    <t xml:space="preserve">Providing Circular Cement Concrete pots of specified size, cast with cement concrete of nominal mix 1:2:4 (1 cement: 2 coarse sand: 4 graded stone aggregate 6 mm nominal size), reinforced with 7 Nos. ( 3 nos. horizontal &amp; 4 nos. vertical M.S. wires of 3.5 mm dia as per design , including required form work, finishing with cement punning on exposed surface, curing for specified period and stacking in required rows &amp; height , all complete as per direction of Officer-in-charge. </t>
  </si>
  <si>
    <t xml:space="preserve">Top inside dia 35 cm, outer bottom dia 25 cm, total height 35 cm with wall thickness of 25.4 mm. </t>
  </si>
  <si>
    <t>23.29.1</t>
  </si>
  <si>
    <t xml:space="preserve">Top inside dia 30 cm, outer bottom dia 20 cm, total height 30 cm with wall thickness of 25.4 mm. </t>
  </si>
  <si>
    <t>23.29.2</t>
  </si>
  <si>
    <t xml:space="preserve"> 1084)</t>
  </si>
  <si>
    <t xml:space="preserve">Top inner width 35 cm, outer bottom width 25 cm, total height 35 cm and wall thickness 25.4 mm. </t>
  </si>
  <si>
    <t>23.30.1</t>
  </si>
  <si>
    <t xml:space="preserve"> 1085)</t>
  </si>
  <si>
    <t>Sub-Head : Rain Water Harvesting</t>
  </si>
  <si>
    <t>1086</t>
  </si>
  <si>
    <t xml:space="preserve">Boring/drilling bore well of required dia for casing/ strainer pipe, by suitable method prescribed in IS: 2800 (part I), including collecting samples from different strata, preparing and submitting strata chart/bore log, including hire &amp; running charges of all equipments, tools, plants &amp; machineries required for the job, all complete as per direction of Engineer -in-charge, upto 90 metre depth below ground level. </t>
  </si>
  <si>
    <t xml:space="preserve">All types of soil </t>
  </si>
  <si>
    <t xml:space="preserve">300 mm dia. </t>
  </si>
  <si>
    <t>24.1.1.1</t>
  </si>
  <si>
    <t xml:space="preserve">350 mm dia. </t>
  </si>
  <si>
    <t>24.1.1.2</t>
  </si>
  <si>
    <t xml:space="preserve">400 mm dia. </t>
  </si>
  <si>
    <t>24.1.1.3</t>
  </si>
  <si>
    <t xml:space="preserve">Rocky strata including Boulders. </t>
  </si>
  <si>
    <t>24.1.2.1</t>
  </si>
  <si>
    <t>24.1.2.2</t>
  </si>
  <si>
    <t>24.1.2.3</t>
  </si>
  <si>
    <t>1087</t>
  </si>
  <si>
    <t xml:space="preserve">Providing and fixing Stainless Steel A ISI 304 (18/8) kitchen sink as per IS 13983 with C.I. brackets and stainless steel plug 40 mm including painting of fittings and brackets, cutting and making good the walls wherever required : </t>
  </si>
  <si>
    <t xml:space="preserve">Kitchen sink with drain board </t>
  </si>
  <si>
    <t xml:space="preserve">510x1040 mm bowl depth 250mm. </t>
  </si>
  <si>
    <t>17.10.1.1</t>
  </si>
  <si>
    <t xml:space="preserve">510x1040 mm bowl depth 225mm. </t>
  </si>
  <si>
    <t>17.10.1.2</t>
  </si>
  <si>
    <t xml:space="preserve">510x1040 mm bowl depth 200mm. </t>
  </si>
  <si>
    <t>17.10.1.3</t>
  </si>
  <si>
    <t xml:space="preserve">510x1040 mm bowl depth 178mm. </t>
  </si>
  <si>
    <t>17.10.1.4</t>
  </si>
  <si>
    <t xml:space="preserve">Kitchen sink without drain board </t>
  </si>
  <si>
    <t xml:space="preserve">610x510 mm bowl depth 200 mm. </t>
  </si>
  <si>
    <t>17.10.2.1</t>
  </si>
  <si>
    <t xml:space="preserve">610x460 mm bowl depth 200 mm. </t>
  </si>
  <si>
    <t>17.10.2.2</t>
  </si>
  <si>
    <t xml:space="preserve">470x420 mm bowl depth 178 mm. </t>
  </si>
  <si>
    <t>17.10.2.3</t>
  </si>
  <si>
    <t>823</t>
  </si>
  <si>
    <t xml:space="preserve">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 </t>
  </si>
  <si>
    <t xml:space="preserve">Size 450x300x150mm </t>
  </si>
  <si>
    <t>17.11.1</t>
  </si>
  <si>
    <t xml:space="preserve">Size 600x450x200mm </t>
  </si>
  <si>
    <t>17.11.2</t>
  </si>
  <si>
    <t>824</t>
  </si>
  <si>
    <t xml:space="preserve">Providing and fixing draining board with C.I. brackets including painting of brackets, cutting and making good the walls wherever required : </t>
  </si>
  <si>
    <t xml:space="preserve">White glazed fire clay draining board of size 600x450x25mm </t>
  </si>
  <si>
    <t>17.12.1</t>
  </si>
  <si>
    <t>825</t>
  </si>
  <si>
    <t xml:space="preserve">Providing and fixing white vitreous china water closet squatting pan (Indian type) </t>
  </si>
  <si>
    <t xml:space="preserve">Long pattern W.C. pan of size 580 mm </t>
  </si>
  <si>
    <t>17.13.1</t>
  </si>
  <si>
    <t xml:space="preserve">Orissa pattern W.C. pan of size 580x440 mm </t>
  </si>
  <si>
    <t>17.13.2</t>
  </si>
  <si>
    <t>826</t>
  </si>
  <si>
    <t xml:space="preserve">Extra for using coloured W.C. pan instead of white W.C. pan </t>
  </si>
  <si>
    <t xml:space="preserve">Orissa pattern W.C. pan 580x440 mm </t>
  </si>
  <si>
    <t>17.14.1</t>
  </si>
  <si>
    <t>827</t>
  </si>
  <si>
    <t xml:space="preserve">Providing and fixing white vitreous china pedestal type (European type/ wash down type) water closet pan. </t>
  </si>
  <si>
    <t>828</t>
  </si>
  <si>
    <t xml:space="preserve">Extra for using coloured pedestal type W.C pan (European type) with low level cistern of same colour instead of white vitreous china W.C pan and cistern. </t>
  </si>
  <si>
    <t>829</t>
  </si>
  <si>
    <t xml:space="preserve">Providing and fixing a pair of white vitreous china foot rests of standard pattern for squatting pan water closet: </t>
  </si>
  <si>
    <t xml:space="preserve">250x130x30 mm </t>
  </si>
  <si>
    <t xml:space="preserve">Constructing brick masonry chamber for underground C.I. inspection chamber and bends with bricks in cement mortar 1:4 (1 cement : 4coarse sand) C.I. cover with frame (light duty) 455x610 mm internal dimensions, total weight of cover with frame to be not less than 38 kg(weight of cover 23 kg and weight of frame 15 kg), R.C.C. top slab with1:2:4 mix (1 cement :2 coarse sand : 4 graded stone aggregate 20 mm nominal size) foundation concrete 1:5:10 (1 cement : 5 fine sand : 10graded stone aggregate 40 mm nominal size), inside plastering 12 mm thick with cement mortar 1:3 (1 cement : 3 coarse sand) finished smooth with a floating coat of neat cement on walls and bed concrete etc. complete as per standard design : </t>
  </si>
  <si>
    <t xml:space="preserve">Inside dimensions 455x610 mm and 45 cm deep for single pipe line : </t>
  </si>
  <si>
    <t>19.30.1.1</t>
  </si>
  <si>
    <t xml:space="preserve">Inside dimensions 500x700 mm and 45 cm deep for pipe line with one or two inlets : </t>
  </si>
  <si>
    <t>19.30.2.1</t>
  </si>
  <si>
    <t xml:space="preserve">Inside dimensions 600x 850 mm and 45 cm deep for pipe line with three or more inlets : </t>
  </si>
  <si>
    <t>19.30.3.1</t>
  </si>
  <si>
    <t>1006</t>
  </si>
  <si>
    <t xml:space="preserve">Extra for depth beyond 45 cm of brick masonry chamber : </t>
  </si>
  <si>
    <t xml:space="preserve">For 455x610 mm size </t>
  </si>
  <si>
    <t>19.31.1.1</t>
  </si>
  <si>
    <t xml:space="preserve">For 500x700 mm size </t>
  </si>
  <si>
    <t>19.31.2.1</t>
  </si>
  <si>
    <t xml:space="preserve">For 600x850 mm size </t>
  </si>
  <si>
    <t>19.31.3.1</t>
  </si>
  <si>
    <t>1007</t>
  </si>
  <si>
    <t xml:space="preserve">Making soak pit 2.5 m diameter 3.0 metre deep with 45 x 45 cm dry brick honey comb shaft with bricks and S.W. drain pipe 100 mm diameter, 1.8 m long complete as per standard design. </t>
  </si>
  <si>
    <t>19.32.1</t>
  </si>
  <si>
    <t>1008</t>
  </si>
  <si>
    <t xml:space="preserve">Constructing soak pit 1.20x1.20x1.20m filled with brickbats including S.W. drain pipe 100 mm diameter and 1.20 m long complete as per standard design. </t>
  </si>
  <si>
    <t>1009</t>
  </si>
  <si>
    <t xml:space="preserve">Providing and fixing S.W. intercepting trap in manholes with stiff mixture of cement mortar 1:1 (1 cement : 1 fine sand) including testing of joints etc. complete : </t>
  </si>
  <si>
    <t>19.34.1</t>
  </si>
  <si>
    <t>19.34.2</t>
  </si>
  <si>
    <t>Sub-Head : Pile Work</t>
  </si>
  <si>
    <t>1010</t>
  </si>
  <si>
    <t xml:space="preserve">Providing, driving and installing driven cast-in-situ reinforced cement concrete piles of grade M-25 of specified diameter and length below the pile cap, to carry safe working load not less than specified, excluding the cost of steel reinforcement but including the cost of shoe and the length of pile to be embedded in the pile cap etc. all complete. (Length of pile for payment shall be measured from top of shoe to the bottom of pile cap) : </t>
  </si>
  <si>
    <t xml:space="preserve">400 mm dia piles </t>
  </si>
  <si>
    <t>20.1.1</t>
  </si>
  <si>
    <t xml:space="preserve">450 mm dia piles </t>
  </si>
  <si>
    <t>20.1.2</t>
  </si>
  <si>
    <t xml:space="preserve">500 mm dia piles </t>
  </si>
  <si>
    <t>20.1.3</t>
  </si>
  <si>
    <t xml:space="preserve">550 mm dia piles </t>
  </si>
  <si>
    <t>20.1.4</t>
  </si>
  <si>
    <t xml:space="preserve">750 mm dia piles. </t>
  </si>
  <si>
    <t>20.1.5</t>
  </si>
  <si>
    <t xml:space="preserve">1000 mm dia piles. </t>
  </si>
  <si>
    <t>20.1.6</t>
  </si>
  <si>
    <t xml:space="preserve">1200 mm dia piles. </t>
  </si>
  <si>
    <t>20.1.7</t>
  </si>
  <si>
    <t xml:space="preserve">1500 mm dia piles. </t>
  </si>
  <si>
    <t>20.1.8</t>
  </si>
  <si>
    <t>1011</t>
  </si>
  <si>
    <t xml:space="preserve">Boring, providing and installing bored cast-in-situ reinforced cement concrete piles of grade M-25 of specified diameter and length below the pile cap, to carry a safe working load not less than specified, excluding the cost of steel reinforcement but including the cost of boring, with bentonite solution and temporary casing of appropriate length for setting out and removal of same and the length of the pile to be embedded in the pile cap etc. all complete, including removal of excavated earth with all lifts and leads (Length of pile for payment shall be measured upto bottom of pile cap). </t>
  </si>
  <si>
    <t xml:space="preserve">300 mm dia piles </t>
  </si>
  <si>
    <t>20.2.1</t>
  </si>
  <si>
    <t>20.2.2</t>
  </si>
  <si>
    <t>20.2.3</t>
  </si>
  <si>
    <t xml:space="preserve">500 mm dia. piles </t>
  </si>
  <si>
    <t>20.2.4</t>
  </si>
  <si>
    <t xml:space="preserve">600 mm dia piles </t>
  </si>
  <si>
    <t>20.2.5</t>
  </si>
  <si>
    <t>20.2.6</t>
  </si>
  <si>
    <t>20.2.7</t>
  </si>
  <si>
    <t>20.2.8</t>
  </si>
  <si>
    <t>20.2.9</t>
  </si>
  <si>
    <t>1012</t>
  </si>
  <si>
    <t xml:space="preserve">Boring, Providing and installing cast in situ single under reamed piles of specified diameter and length below pile cap in M-25 cement concrete, to carry a safe working load not less than specified, excluding the cost of steel reinforcement but including the cost of boring with bentonite solution and the length of the pile to be embedded in pile cap etc. all complete. (Length of pile for payment shall be measured upto to the bottom of pile cap) : </t>
  </si>
  <si>
    <t xml:space="preserve">300 mm dia piles. </t>
  </si>
  <si>
    <t>20.3.1</t>
  </si>
  <si>
    <t>20.3.2</t>
  </si>
  <si>
    <t>20.3.3</t>
  </si>
  <si>
    <t>20.3.4</t>
  </si>
  <si>
    <t xml:space="preserve">Boring/drilling bore well of required dia for casing/ strainer pipe, by suitable method prescribed in IS: 2800 (part I), including collecting samples from different strata, preparing and submitting strata chart/bore log, including hire &amp; running charges of all equipments, tools, plants &amp; machineries required for the job, all complete as per direction of Engineer -in-charge, beyond 90 metre &amp; upto 150 metre depth below ground level. </t>
  </si>
  <si>
    <t>24.2.1.1</t>
  </si>
  <si>
    <t>24.2.1.2</t>
  </si>
  <si>
    <t>24.2.1.3</t>
  </si>
  <si>
    <t>24.2.2.1</t>
  </si>
  <si>
    <t>24.2.2.2</t>
  </si>
  <si>
    <t>24.2.2.3</t>
  </si>
  <si>
    <t>1088</t>
  </si>
  <si>
    <t xml:space="preserve">Supplying, assembling, lowering and fixing in vertical position in bore well, unplasticized PVC medium well casing (CM) pipe of required dia, conforming to IS: 12818, including required hire and labour charges, fittings &amp; accessories etc. all complete, for all depths, as per direction of Engineer -in-charge. </t>
  </si>
  <si>
    <t xml:space="preserve">100 mm nominal size dia. </t>
  </si>
  <si>
    <t>24.3.1</t>
  </si>
  <si>
    <t xml:space="preserve">150 mm nominal size dia. </t>
  </si>
  <si>
    <t>24.3.2</t>
  </si>
  <si>
    <t xml:space="preserve">200 mm nominal size dia. </t>
  </si>
  <si>
    <t>24.3.3</t>
  </si>
  <si>
    <t>1089</t>
  </si>
  <si>
    <t xml:space="preserve">Supplying, assembling, lowering and fixing in vertical position in bore well unplasticized PVC medium well screen (RMS) pipes with ribs, conforming to IS: 12818, including hire &amp; labour charges, fittings &amp;accessories etc. all complete, for all depths, as per direction of Engineer-in-charge. </t>
  </si>
  <si>
    <t>24.4.1</t>
  </si>
  <si>
    <t>24.4.2</t>
  </si>
  <si>
    <t>24.4.3</t>
  </si>
  <si>
    <t>1090</t>
  </si>
  <si>
    <t xml:space="preserve">Supplying, filling, spreading &amp; leveling stone boulders of size range 5 cm to 20 cm, in recharge pit, in the required thickness, for all leads &amp;lifts, all complete as per direction of Engineer-in-charge. </t>
  </si>
  <si>
    <t>1091</t>
  </si>
  <si>
    <t xml:space="preserve">Supplying, filling, spreading &amp; leveling gravels of size range 5 mm to 10 mm, in the recharge pit, over the existing layer of boulders, in required thickness, for all leads &amp; lifts, all complete as per direction of Engineer-in-charge. </t>
  </si>
  <si>
    <t>1092</t>
  </si>
  <si>
    <t xml:space="preserve">Supplying, filling, spreading &amp; leveling coarse sand of size range 1.5 mm to 2 mm in recharge pit, in required thickness over gravel layer, for all leads &amp; lifts, all complete as per direction of Engineer -in -charge. </t>
  </si>
  <si>
    <t>1093</t>
  </si>
  <si>
    <t xml:space="preserve">Gravel packing in tube well construction in accordance with IS: 4097, including providing gravel fine/ medium/ coarse, in required grading &amp;sizes as per actual requirement, all complete as per direction of Engineer-in-charge. </t>
  </si>
  <si>
    <t>1094</t>
  </si>
  <si>
    <t xml:space="preserve">Providing and fixing factory made precast RCC perforated drain covers, having concrete of strength not less than M-25, of size 1000 x450x50 mm, reinforced with 8 mm dia four no longitudinal &amp; 9 nos cross sectional T.M.T. hoop bars, including providing 50 mm dia perforations @ 100 to 125 mm c/c, including providing edge binding with M.S. flats of size 50 mm x 1.6 mm complete, all as per direction of Engineer-in-charge. </t>
  </si>
  <si>
    <t>1095</t>
  </si>
  <si>
    <t xml:space="preserve">Supplying, assembling, lowering and fixing in vertical position in bore well, ERW (Electric Resistance Welded) FE 410 mild steel screwed and socketed/ plain ended casing pipes of required dia, conforming to IS: 4270, of reputed &amp; approved make, including painted with outside surface with two coats of anticorrosive paint of approved brand and manufacture, including required hire &amp; labour charges, fittings &amp;accessories, all complete, for all depths, as per direction of Engineer-in-charge. </t>
  </si>
  <si>
    <t xml:space="preserve">100 mm nominal size dia having minimum wall thickness 5.00 mm </t>
  </si>
  <si>
    <t>24.10.1</t>
  </si>
  <si>
    <t xml:space="preserve">150 mm nominal size dia having minimum wall thickness 5.00 mm </t>
  </si>
  <si>
    <t>24.10.2</t>
  </si>
  <si>
    <t xml:space="preserve">200 mm nominal size dia having minimum wall thickness 5.40 mm </t>
  </si>
  <si>
    <t>24.10.3</t>
  </si>
  <si>
    <t>1096</t>
  </si>
  <si>
    <t xml:space="preserve">Supplying, assembling, lowering and fixing in vertical position in bore well, ERW (Electric Resistance Welded) FE 410 plain slotted (having slot of size 1.6/3.2 mm) mild steel threaded and socketed / plain bevel ended pipe (type A) of required dia, conforming to IS: 8110, of reputed and approved make, having wall thickness not less than 5.40 mm, including painted with outside surface with two coats of anticorrosive bitumestic paint of approved brand and manufacture, including hire &amp;labour charges, fittings &amp; accessories, all complete, for all depths, as per direction of Engineer -in -in-charge. </t>
  </si>
  <si>
    <t>24.11.1</t>
  </si>
  <si>
    <t>24.11.2</t>
  </si>
  <si>
    <t>24.11.3</t>
  </si>
  <si>
    <t>1097</t>
  </si>
  <si>
    <t xml:space="preserve">Development of tube well in accordance with IS : 2800 (part I) and IS: 11189, to establish maximum rate of usable water yield without sand content (beyond permissible limit), with required capacity air compressor, running the compressor for required time till well is fully developed, measuring yield of well by "V" notch method or any other approved method, measuring static level &amp; draw down etc. by step draw down method, collecting water samples &amp; getting tested in approved laboratory, i/c disinfection of tube well, all complete, including hire &amp; labour charges of air compressor, tools &amp; accessories etc., all as per requirement and direction of Engineer-in-charge. </t>
  </si>
  <si>
    <t xml:space="preserve">One Hour                                  </t>
  </si>
  <si>
    <t>1098</t>
  </si>
  <si>
    <t xml:space="preserve">Providing and fixing suitable size threaded mild steel cap or spot welded plate to the top of bore well housing/ casing pipe, removable as per requirement, all complete for bore well of: </t>
  </si>
  <si>
    <t>24.13.1</t>
  </si>
  <si>
    <t>24.13.2</t>
  </si>
  <si>
    <t>24.13.3</t>
  </si>
  <si>
    <t>1099</t>
  </si>
  <si>
    <t xml:space="preserve">Providing and fixing M.S. clamp of required dia to the top of casing/ housing pipe of tube well as per IS: 2800 (part I), including necessary bolts &amp; nuts of required size complete. </t>
  </si>
  <si>
    <t xml:space="preserve">100 mm clamp. </t>
  </si>
  <si>
    <t>24.14.1</t>
  </si>
  <si>
    <t xml:space="preserve">150 mm clamp. </t>
  </si>
  <si>
    <t>24.14.2</t>
  </si>
  <si>
    <t xml:space="preserve">200 mm clamp. </t>
  </si>
  <si>
    <t>24.14.3</t>
  </si>
  <si>
    <t>1100</t>
  </si>
  <si>
    <t xml:space="preserve">Providing and fixing Bail plug/ Bottom plug of required dia to the bottom of pipe assembly of tube well as per IS:2800 (part I). </t>
  </si>
  <si>
    <t>24.15.1</t>
  </si>
  <si>
    <t>24.15.2</t>
  </si>
  <si>
    <t>24.15.3</t>
  </si>
  <si>
    <t>Sub-Head : Preservation of Heritage Buildings</t>
  </si>
  <si>
    <t>1101</t>
  </si>
  <si>
    <t xml:space="preserve">Raking out joints of stone masonry surface to the required width and depth, with due care and precaution, by mechanical / manual means, including preparing and cleaning the surface for re-pointing/ refilling of joints, including disposal of rubbish to the dumping ground within 50 metre lead. </t>
  </si>
  <si>
    <t>1102</t>
  </si>
  <si>
    <t xml:space="preserve">Providing and fixing vitreous china dual purpose closet suitable for use as squatting pan or European type water closet (Anglo Indian W.C pan)with seat &amp; lid fixed with C.P. brass hinges and rubber buffers, 10 litre low level flushing cistern with fitting and brackets, 40mm flush bend,20mm over flow pipe, with specials of standard make and mosquito proof coupling of approved municipal design complete, including painting of fittings and brackets, cutting and making good the walls and floors wherever required : </t>
  </si>
  <si>
    <t xml:space="preserve">White vitreous china dual purpose WC pan with white solid plastic seat and lid with white vitreous china flushing cistern and C.P. flush bend. </t>
  </si>
  <si>
    <t>17.68.1</t>
  </si>
  <si>
    <t>880</t>
  </si>
  <si>
    <t xml:space="preserve">Providing and fixing PTMT Waste Coupling for wash basin and sink, of approved quality and colour. </t>
  </si>
  <si>
    <t xml:space="preserve">Waste coupling 31 mm dia of 79 mm length and 62mm breadth weighing not less than 45gms. </t>
  </si>
  <si>
    <t>17.69.1</t>
  </si>
  <si>
    <t xml:space="preserve">Waste coupling 38 mm dia of 83 mm length and 77mm breadth, weighing not less than 60gms. </t>
  </si>
  <si>
    <t>17.69.2</t>
  </si>
  <si>
    <t>881</t>
  </si>
  <si>
    <t xml:space="preserve">Providing and fixing PTMT Bottle Trap for Wash basin and sink. </t>
  </si>
  <si>
    <t xml:space="preserve">Bottle trap 31mm single piece moulded with height of 270mm, effective length of tail pipe 260mm from the centre of the waste coupling 77mm breadth with 25mm minimum water seal, weighing not less than 260gms. </t>
  </si>
  <si>
    <t>17.70.1</t>
  </si>
  <si>
    <t xml:space="preserve">Filling the gap in between aluminium frame &amp; adjacent RCC/ Brick/ Stone work by providing weather silicon sealant over backer rod of approved quality as per architectural drawings and direction of Engineer-in-charge complete. </t>
  </si>
  <si>
    <t xml:space="preserve">Upto 5mm depth and 5 mm width </t>
  </si>
  <si>
    <t>21.8.1</t>
  </si>
  <si>
    <t>1027</t>
  </si>
  <si>
    <t xml:space="preserve">Extra for applying additional anodic coating AC 25 instead of AC 15 to aluminium extruded sections. </t>
  </si>
  <si>
    <t>21.9.1</t>
  </si>
  <si>
    <t xml:space="preserve">For shutters of doors, windows &amp; ventilators. </t>
  </si>
  <si>
    <t>21.9.2</t>
  </si>
  <si>
    <t>1028</t>
  </si>
  <si>
    <t xml:space="preserve">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 </t>
  </si>
  <si>
    <t>1029</t>
  </si>
  <si>
    <t xml:space="preserve">Providing and fixing stainless steel (SS 304 grade) adjustable friction windows stays of approved quality with necessary stainless steel screws etc. to the side hung windows as per direction of Engineer-in-charge complete. </t>
  </si>
  <si>
    <t xml:space="preserve">205 X 19 mm </t>
  </si>
  <si>
    <t>21.11.1</t>
  </si>
  <si>
    <t xml:space="preserve">255 X 19 mm </t>
  </si>
  <si>
    <t>21.11.2</t>
  </si>
  <si>
    <t xml:space="preserve">355 X 19 mm </t>
  </si>
  <si>
    <t>21.11.3</t>
  </si>
  <si>
    <t xml:space="preserve">510 X 19 mm </t>
  </si>
  <si>
    <t>21.11.4</t>
  </si>
  <si>
    <t xml:space="preserve">710 X 19 mm </t>
  </si>
  <si>
    <t>21.11.5</t>
  </si>
  <si>
    <t>1030</t>
  </si>
  <si>
    <t xml:space="preserve">Providing and fixing aluminium tubular handle bar 32 mm outer dia, 3.0 mm thick &amp; 2100 mm long with SS screws etc .complete as per direction of Engineer-in-Charge. </t>
  </si>
  <si>
    <t xml:space="preserve">Anodized (AC 15 ) aluminium tubular handle bar </t>
  </si>
  <si>
    <t>21.12.1</t>
  </si>
  <si>
    <t xml:space="preserve">Powder coated minimum thickness 50 micron aluminium tubular handle bar. </t>
  </si>
  <si>
    <t>21.12.2</t>
  </si>
  <si>
    <t xml:space="preserve">Polyester powder coated minimum thickness 50 micron aluminium tubular handle bar </t>
  </si>
  <si>
    <t>21.12.3</t>
  </si>
  <si>
    <t>1031</t>
  </si>
  <si>
    <t xml:space="preserve">Providing and fixing 100mm brass locks (best make of approved quality) for aluminium doors including necessary cutting and making good etc. complete. </t>
  </si>
  <si>
    <t>1032</t>
  </si>
  <si>
    <t xml:space="preserve">Providing and fixing anodised aluminium (anodised transparent or dyed to required shade according to IS: 1868. Minimum anodic coating of grade AC 15) sub frame work for windows and ventilators with extruded built up standard tubular sections of approved make conforming to IS: 733 and IS: 1285, fixed with dash fastener of required dia and size (Dash fastener to be paid for separately). </t>
  </si>
  <si>
    <t>1033</t>
  </si>
  <si>
    <t xml:space="preserve">Providing and fixing aluminium casement windows fastener of required length for aluminium windows with necessary screws etc. complete. </t>
  </si>
  <si>
    <t xml:space="preserve">Anodized (AC 15) aluminium </t>
  </si>
  <si>
    <t>21.15.1</t>
  </si>
  <si>
    <t xml:space="preserve">Powder coated minimum thickness 50 micron aluminium. </t>
  </si>
  <si>
    <t>21.15.2</t>
  </si>
  <si>
    <t xml:space="preserve">Polyester powder coated minimum thickness 50 micron aluminium. </t>
  </si>
  <si>
    <t>21.15.3</t>
  </si>
  <si>
    <t>1034</t>
  </si>
  <si>
    <t xml:space="preserve">Providing and fixing aluminium round shape handle of outer dia 100mm with SS screws etc. complete as per direction of Engineer-in-charge </t>
  </si>
  <si>
    <t xml:space="preserve">Anodized (AC 15 ) aluminium </t>
  </si>
  <si>
    <t>21.16.1</t>
  </si>
  <si>
    <t xml:space="preserve">Powder coated minimum thickness 50 micron aluminium </t>
  </si>
  <si>
    <t>21.16.2</t>
  </si>
  <si>
    <t>21.16.3</t>
  </si>
  <si>
    <t>1035</t>
  </si>
  <si>
    <t xml:space="preserve">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 </t>
  </si>
  <si>
    <t>Sub-Head : Water Proofing</t>
  </si>
  <si>
    <t>1036</t>
  </si>
  <si>
    <t xml:space="preserve">Providing and laying integral cement based treatment for water proofing on horizontal surface at all depth below ground level for under ground structures as directed by Engineer-in-Charge and consisting of : i) Istlayer of 22mm to 25mm thick approved and specified rough stone slab over a 25mm thick base of cement mortar 1:3 (1 cement : 3 coarse sand) mixed with water proofing compound conforming to IS:2645 in the recommended proportion over the leveling course (leveling course to be paid separately). Joints sealed and grouted with cement slurry mixed with water proofing compound. ii) 2nd layer of 25mm thick cement mortar 1:3 (1 cement: 3 coarse sand) mixed with water proofing compound in recommended proportions. iii) Finishing top with stone aggregate of 10mm to 12mm nominal size spreading @ 8 cudm/sqm thoroughly embedded in the 2nd layer. </t>
  </si>
  <si>
    <t xml:space="preserve">Using rough kota stone. </t>
  </si>
  <si>
    <t>22.1.1</t>
  </si>
  <si>
    <t>1037</t>
  </si>
  <si>
    <t xml:space="preserve">Providing and laying integral cement based treatment for water proofing on the vertical surface by fixing specified stone slab 22 mm to 25mmthick with cement slurry mixed with water proofing compound conforming to IS:2645 in recommended proportions with a gap of 20mm(minimum) between stone slabs and the receiving surfaces and filling the gaps with neat cement slurry mixed with water proofing compound and finishing the exterior of stone slab with cement mortar 1:3 (1cement : 3 coarse sand) 20mm thick with neat cement punning mixed with water proofing compound in recommended proportion complete at all levels and as directed by Engineer-in-charge : </t>
  </si>
  <si>
    <t xml:space="preserve">Using rough Kota stone </t>
  </si>
  <si>
    <t>22.2.1</t>
  </si>
  <si>
    <t>1038</t>
  </si>
  <si>
    <t>18.3.1</t>
  </si>
  <si>
    <t xml:space="preserve">1620 (20 mm OD ) pipe. </t>
  </si>
  <si>
    <t>18.3.2</t>
  </si>
  <si>
    <t xml:space="preserve">2025 (25 mm OD ) pipe. </t>
  </si>
  <si>
    <t>18.3.3</t>
  </si>
  <si>
    <t xml:space="preserve">2532 (32 mm OD ) pipe. </t>
  </si>
  <si>
    <t>18.3.4</t>
  </si>
  <si>
    <t xml:space="preserve">3240 (40 mm OD ) pipe. </t>
  </si>
  <si>
    <t>18.3.5</t>
  </si>
  <si>
    <t xml:space="preserve">4050 (50 mm OD ) pipe. </t>
  </si>
  <si>
    <t>18.3.6</t>
  </si>
  <si>
    <t>895</t>
  </si>
  <si>
    <t xml:space="preserve">Providing and fixing 3 layer PP-R (Poly propylene Random copolymer) pipes SDR 7.4 U V stabilized &amp; anti - microbial fusion welded, having thermal stability for hot &amp; cold water supply including all PP - R plain &amp; brass threaded polypropylene random fittings i/c fixing the pipe with clamps at 1.00 m spacing. This includes testing of joints complete as per direction of Engineer in Charge. Internal work - Exposed on wall </t>
  </si>
  <si>
    <t xml:space="preserve">PN - 16 Pipe, 16 mm OD </t>
  </si>
  <si>
    <t>18.4.1</t>
  </si>
  <si>
    <t xml:space="preserve">PN - 16 Pipe, 20 mm OD </t>
  </si>
  <si>
    <t>18.4.2</t>
  </si>
  <si>
    <t xml:space="preserve">PN - 16 Pipe, 25 mm OD </t>
  </si>
  <si>
    <t>18.4.3</t>
  </si>
  <si>
    <t xml:space="preserve">PN - 16 Pipe, 32 mm OD </t>
  </si>
  <si>
    <t>18.4.4</t>
  </si>
  <si>
    <t xml:space="preserve">PN - 16 Pipe, 40 mm OD </t>
  </si>
  <si>
    <t>18.4.5</t>
  </si>
  <si>
    <t xml:space="preserve">PN - 16 Pipe, 50 mm OD </t>
  </si>
  <si>
    <t>18.4.6</t>
  </si>
  <si>
    <t>896</t>
  </si>
  <si>
    <t xml:space="preserve">Providing and fixing 3 layer PP-R (Poly propylene Random copolymer) pipes SDR 7.4 U V stabilized &amp; anti - microbial fusion welded, having thermal stability for hot &amp; cold water supply including all PP - R plain &amp; brass threaded polypropylene random fittings i/c fixing the pipe with clamps at 1.00 m spacing. This includes the cost of cutting chases and making good the same including testing of joints complete as per direction of Engineer in Charge. Concealed work etc., </t>
  </si>
  <si>
    <t>18.5.1</t>
  </si>
  <si>
    <t>18.5.2</t>
  </si>
  <si>
    <t>18.5.3</t>
  </si>
  <si>
    <t>18.5.4</t>
  </si>
  <si>
    <t>897</t>
  </si>
  <si>
    <t xml:space="preserve">Providing and fixing 3 layer PP-R (Poly propylene Random copolymer) pipes U V stabilized &amp; anti - microbial fusion welded, having thermal stability for hot &amp; cold water supply including all PP -R plain &amp; brass threaded polypropylene random fittings including trenching ,refilling &amp; testing of joints complete as per direction of Engineer in Charge. External work </t>
  </si>
  <si>
    <t xml:space="preserve">PN - 16 Pipe, 16 mm OD (SDR – 7.4) </t>
  </si>
  <si>
    <t>18.6.1</t>
  </si>
  <si>
    <t xml:space="preserve">PN - 16 Pipe, 20 mm OD (SDR – 7.4) </t>
  </si>
  <si>
    <t>18.6.2</t>
  </si>
  <si>
    <t xml:space="preserve">PN - 16 Pipe, 25 mm OD (SDR – 7.4) </t>
  </si>
  <si>
    <t>18.6.3</t>
  </si>
  <si>
    <t xml:space="preserve">PN - 16 Pipe, 32 mm OD (SDR – 7.4) </t>
  </si>
  <si>
    <t>18.6.4</t>
  </si>
  <si>
    <t xml:space="preserve">PN - 16 Pipe, 40 mm OD (SDR – 7.4) </t>
  </si>
  <si>
    <t>18.6.5</t>
  </si>
  <si>
    <t xml:space="preserve">PN - 16 Pipe, 50 mm OD (SDR – 7.4) </t>
  </si>
  <si>
    <t>18.6.6</t>
  </si>
  <si>
    <t xml:space="preserve">PN - 16 Pipe, 63mm OD (SDR – 7.4) </t>
  </si>
  <si>
    <t>18.6.7</t>
  </si>
  <si>
    <t xml:space="preserve">PN - 16 Pipe, 75 mm OD (SDR – 7.4) </t>
  </si>
  <si>
    <t>18.6.8</t>
  </si>
  <si>
    <t xml:space="preserve">PN - 16 Pipe, 90 mm OD (SDR – 7.4) </t>
  </si>
  <si>
    <t>18.6.9</t>
  </si>
  <si>
    <t xml:space="preserve">PN - 10 Pipe, 110 mm OD (SDR - 11) </t>
  </si>
  <si>
    <t>18.6.10</t>
  </si>
  <si>
    <t xml:space="preserve">PN - 10 Pipe, 160 mm OD (SDR - 11) </t>
  </si>
  <si>
    <t>18.6.11</t>
  </si>
  <si>
    <t>898</t>
  </si>
  <si>
    <t xml:space="preserve">Providing and fixing Chlorinated Polyvinyl Chloride (CPVC) pipes, having thermal stability for hot &amp; cold water supply including all CPVC plain &amp; brass threaded fittings including fixing the pipe with clamps at1.00 m spacing. This includes jointing of pipes &amp; fittings with one step CPVC solvent cement and testing of joints complete as per direction of Engineer in Charge. :Internal work - Exposed on wall </t>
  </si>
  <si>
    <t xml:space="preserve">15 mm nominal outer dia .Pipes. </t>
  </si>
  <si>
    <t>18.7.1</t>
  </si>
  <si>
    <t xml:space="preserve">20 mm nominal outer dia .Pipes. </t>
  </si>
  <si>
    <t>18.7.2</t>
  </si>
  <si>
    <t xml:space="preserve">25 mm nominal outer dia .Pipes. </t>
  </si>
  <si>
    <t>18.7.3</t>
  </si>
  <si>
    <t xml:space="preserve">32 mm nominal outer dia .Pipes. </t>
  </si>
  <si>
    <t>18.7.4</t>
  </si>
  <si>
    <t xml:space="preserve">40 mm nominal outer dia .Pipes. </t>
  </si>
  <si>
    <t>18.7.5</t>
  </si>
  <si>
    <t xml:space="preserve">50 mm nominal outer dia .Pipes. </t>
  </si>
  <si>
    <t>18.7.6</t>
  </si>
  <si>
    <t>899</t>
  </si>
  <si>
    <t xml:space="preserve">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etc. </t>
  </si>
  <si>
    <t>18.8.1</t>
  </si>
  <si>
    <t>18.8.2</t>
  </si>
  <si>
    <t>18.8.3</t>
  </si>
  <si>
    <t>18.8.4</t>
  </si>
  <si>
    <t>900</t>
  </si>
  <si>
    <t xml:space="preserve">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 </t>
  </si>
  <si>
    <t>18.9.1</t>
  </si>
  <si>
    <t>18.9.2</t>
  </si>
  <si>
    <t>18.9.3</t>
  </si>
  <si>
    <t>18.9.4</t>
  </si>
  <si>
    <t>18.9.5</t>
  </si>
  <si>
    <t>18.9.6</t>
  </si>
  <si>
    <t xml:space="preserve">62.50 mm nominal inner dia Pipes. </t>
  </si>
  <si>
    <t>18.9.7</t>
  </si>
  <si>
    <t xml:space="preserve">75 mm nominal inner dia .Pipes. </t>
  </si>
  <si>
    <t>18.9.8</t>
  </si>
  <si>
    <t xml:space="preserve">100mm nominal inner dia .Pipes. </t>
  </si>
  <si>
    <t>18.9.9</t>
  </si>
  <si>
    <t xml:space="preserve">150 mm nominal inner dia .Pipes. </t>
  </si>
  <si>
    <t>18.9.10</t>
  </si>
  <si>
    <t>901</t>
  </si>
  <si>
    <t xml:space="preserve">Providing and fixing G.I. pipes complete with G.I. fittings and clamps, i/c cutting and making good the walls etc. : Internal work – Exposed on wall. </t>
  </si>
  <si>
    <t xml:space="preserve">15 mm dia. nominal bore </t>
  </si>
  <si>
    <t>18.10.1</t>
  </si>
  <si>
    <t xml:space="preserve">20 mm dia. nominal bore </t>
  </si>
  <si>
    <t>18.10.2</t>
  </si>
  <si>
    <t xml:space="preserve">25 mm dia. nominal bore </t>
  </si>
  <si>
    <t>18.10.3</t>
  </si>
  <si>
    <t xml:space="preserve">32 mm dia. nominal bore </t>
  </si>
  <si>
    <t>18.10.4</t>
  </si>
  <si>
    <t xml:space="preserve">40 mm dia. nominal bore </t>
  </si>
  <si>
    <t>18.10.5</t>
  </si>
  <si>
    <t xml:space="preserve">50 mm dia. nominal bore </t>
  </si>
  <si>
    <t>18.10.6</t>
  </si>
  <si>
    <t>902</t>
  </si>
  <si>
    <t xml:space="preserve">Providing and fixing G.I. Pipes complete with G.I. fittings and clamps i/c making good the walls etc. concealed pipe including painting with anticorrosive bitumastic paint, cutting chases and making good the wall </t>
  </si>
  <si>
    <t xml:space="preserve">15 mm dia nominal bore </t>
  </si>
  <si>
    <t>18.11.1</t>
  </si>
  <si>
    <t xml:space="preserve">20 mm dia nominal bore </t>
  </si>
  <si>
    <t>18.11.2</t>
  </si>
  <si>
    <t>903</t>
  </si>
  <si>
    <t xml:space="preserve">Providing and fixing G.I. pipes complete with G.I. fittings including trenching and refilling etc. External work </t>
  </si>
  <si>
    <t>18.12.1</t>
  </si>
  <si>
    <t>18.12.2</t>
  </si>
  <si>
    <t>18.12.3</t>
  </si>
  <si>
    <t>18.12.4</t>
  </si>
  <si>
    <t>18.12.5</t>
  </si>
  <si>
    <t>18.12.6</t>
  </si>
  <si>
    <t xml:space="preserve">65 mm dia. nominal bore </t>
  </si>
  <si>
    <t>18.12.7</t>
  </si>
  <si>
    <t xml:space="preserve">80 mm dia. nominal bore </t>
  </si>
  <si>
    <t>18.12.8</t>
  </si>
  <si>
    <t>904</t>
  </si>
  <si>
    <t xml:space="preserve">Making connection of G.I. distribution branch with G.I. main of following sizes by providing and fixing tee, including cutting and threading the pipe etc. complete : </t>
  </si>
  <si>
    <t xml:space="preserve">25 to 40 mm nominal bore </t>
  </si>
  <si>
    <t>18.13.1</t>
  </si>
  <si>
    <t xml:space="preserve">50 to 80 mm nominal bore </t>
  </si>
  <si>
    <t>18.13.2</t>
  </si>
  <si>
    <t>905</t>
  </si>
  <si>
    <t xml:space="preserve">Fixing water meter and stop cock in G.I. pipe line including cutting and threading the pipe and making long screws etc. complete (cost of water meter and stop cock to be paid separately). </t>
  </si>
  <si>
    <t>906</t>
  </si>
  <si>
    <t xml:space="preserve">Providing and fixing brass bib cock of approved quality : </t>
  </si>
  <si>
    <t xml:space="preserve">15 mm nominal bore </t>
  </si>
  <si>
    <t>18.15.1</t>
  </si>
  <si>
    <t xml:space="preserve">20 mm nominal bore </t>
  </si>
  <si>
    <t>18.15.2</t>
  </si>
  <si>
    <t>907</t>
  </si>
  <si>
    <t xml:space="preserve">Providing and fixing brass stop cock of approved quality : </t>
  </si>
  <si>
    <t>18.16.1</t>
  </si>
  <si>
    <t>18.16.2</t>
  </si>
  <si>
    <t>908</t>
  </si>
  <si>
    <t xml:space="preserve">Providing and fixing gun metal gate valve with C.I. wheel of approved quality (screwed end) : </t>
  </si>
  <si>
    <t xml:space="preserve">25 mm nominal bore </t>
  </si>
  <si>
    <t>18.17.1</t>
  </si>
  <si>
    <t xml:space="preserve">32 mm nominal bore. </t>
  </si>
  <si>
    <t>18.17.2</t>
  </si>
  <si>
    <t xml:space="preserve">40 mm nominal bore </t>
  </si>
  <si>
    <t>18.17.3</t>
  </si>
  <si>
    <t xml:space="preserve">50 mm nominal bore </t>
  </si>
  <si>
    <t>18.17.4</t>
  </si>
  <si>
    <t xml:space="preserve">65 mm nominal bore </t>
  </si>
  <si>
    <t>18.17.5</t>
  </si>
  <si>
    <t xml:space="preserve">80 mm nominal bore </t>
  </si>
  <si>
    <t>18.17.6</t>
  </si>
  <si>
    <t>909</t>
  </si>
  <si>
    <t xml:space="preserve">Providing and laying four courses water proofing treatment with bitumen felt over roofs consisting of first and third courses of blown bitumen85/25 or 90/15 conforming to IS : 702 applied hot @ 1.45 Kg per square metre of area for each course, second course of roofing felt type 3grade-I (hessian based self finished bitumen felt) and fourth and final course of stone grit 6mm and down size or pea-sized gravel spread at 6cubic diameter per square metre including preparation of surface but excluding grading complete with : </t>
  </si>
  <si>
    <t xml:space="preserve">Bitumen felt (hessian base) type 3 grade I conforming to IS : 1322 </t>
  </si>
  <si>
    <t>22.8.1</t>
  </si>
  <si>
    <t>1044</t>
  </si>
  <si>
    <t xml:space="preserve">Providing and laying six courses water proofing treatment with bitumen felt over roofs consisting of first, third and fifth course of blown bitumen85/25 or 90/15 conforming to IS : 702 applied hot @ 1.45, 1.20 and 1.45Kg per square metre of area respectively, second and fourth courses of roofing felt type 3 grade I conforming to IS : 1322 (Hessian based self finished bitumen felt) conforming to IS : 1322 and sixth and final course of stone grit 6 mm and down size or pea sized gravel spread at 6 cubic dm per sqm including preparation of surface but excluding grading, complete. </t>
  </si>
  <si>
    <t>1045</t>
  </si>
  <si>
    <t xml:space="preserve">Providing and laying six courses water proofing treatment with bitumen felt over roofs consisting of first, third and fifth courses of blown or / and residual bitumen applied hot at 1.45, 1.20 and 1.70 kg per square metre of area respectively, second and fourth courses of roofing felt type 2grade I (fibre base self finished bitumen felt) six and final courses of stone grit 6mm and down size or pea sized gravel spread at 6cu.dm per sqm including preparation of surface, excluding grading, compete. </t>
  </si>
  <si>
    <t>1046</t>
  </si>
  <si>
    <t xml:space="preserve">Providing and laying six courses water proofing treatment with bitumen felt over roofs consisting of first, third and fifth courses of blow or/ and residual bitumen applied hot at 1.45, 1.20 and 1.70 kg per square metre of area respectively, second and fourth courses of roofing felt type 2grade II (glass fibre base self finished bitumen felt) and sixth and final course of stone grit 6mm and down size or pea sized gravel spread at 6cubic dm per sqm including preparation of surface but excluding grading, complete. </t>
  </si>
  <si>
    <t>1047</t>
  </si>
  <si>
    <t xml:space="preserve">Supplying and applying bituminous solution primer on roof and or wall surface at 0.24 litre per sqm. </t>
  </si>
  <si>
    <t>1048</t>
  </si>
  <si>
    <t xml:space="preserve">Deduct for omitting in water proofing treatment final course of spreading stone grit 6mm down size or pea sized gravel : </t>
  </si>
  <si>
    <t xml:space="preserve">At 6 cudm per sqm. </t>
  </si>
  <si>
    <t>22.13.1</t>
  </si>
  <si>
    <t xml:space="preserve">at 8 cudm per sqm. </t>
  </si>
  <si>
    <t>22.13.2</t>
  </si>
  <si>
    <t>1049</t>
  </si>
  <si>
    <t xml:space="preserve">Grading roof for water proofing treatment with </t>
  </si>
  <si>
    <t xml:space="preserve">Cement concrete 1:2:4 (1 cement : 2 coarse sand : 4 graded stone aggregate 20 mm nominal size) </t>
  </si>
  <si>
    <t>22.14.1</t>
  </si>
  <si>
    <t>22.14.2</t>
  </si>
  <si>
    <t xml:space="preserve">Cement mortar 1:4 (1cement : 4 coarse sand) </t>
  </si>
  <si>
    <t>22.14.3</t>
  </si>
  <si>
    <t>1050</t>
  </si>
  <si>
    <t xml:space="preserve">Providing flanged joints to double flanged C.I./ D.I. pipes and specials including testing of joints : </t>
  </si>
  <si>
    <t xml:space="preserve">80 mm diameter pipe </t>
  </si>
  <si>
    <t>18.30.1</t>
  </si>
  <si>
    <t>18.30.2</t>
  </si>
  <si>
    <t>18.30.3</t>
  </si>
  <si>
    <t>18.30.4</t>
  </si>
  <si>
    <t>18.30.5</t>
  </si>
  <si>
    <t>18.30.6</t>
  </si>
  <si>
    <t>18.30.7</t>
  </si>
  <si>
    <t>18.30.8</t>
  </si>
  <si>
    <t>18.30.9</t>
  </si>
  <si>
    <t>18.30.10</t>
  </si>
  <si>
    <t>18.30.11</t>
  </si>
  <si>
    <t>18.30.12</t>
  </si>
  <si>
    <t>922</t>
  </si>
  <si>
    <t xml:space="preserve">Providing and fixing C.I. sluice valves (with cap) complete with bolts, nuts, rubber insertions etc. (the tail pieces if required will be paid separately) : </t>
  </si>
  <si>
    <t xml:space="preserve">Class I </t>
  </si>
  <si>
    <t>18.31.1.1</t>
  </si>
  <si>
    <t xml:space="preserve">Class II </t>
  </si>
  <si>
    <t>18.31.1.2</t>
  </si>
  <si>
    <t xml:space="preserve">125 mm diameter </t>
  </si>
  <si>
    <t>18.31.2.1</t>
  </si>
  <si>
    <t>18.31.2.2</t>
  </si>
  <si>
    <t>18.31.3.1</t>
  </si>
  <si>
    <t>18.31.3.2</t>
  </si>
  <si>
    <t xml:space="preserve">200 mm diameter </t>
  </si>
  <si>
    <t>18.31.4.1</t>
  </si>
  <si>
    <t>18.31.4.2</t>
  </si>
  <si>
    <t xml:space="preserve">250 mm diameter </t>
  </si>
  <si>
    <t>18.31.5.1</t>
  </si>
  <si>
    <t>18.31.5.2</t>
  </si>
  <si>
    <t xml:space="preserve">300 mm diameter </t>
  </si>
  <si>
    <t>18.31.6.1</t>
  </si>
  <si>
    <t>18.31.6.2</t>
  </si>
  <si>
    <t>923</t>
  </si>
  <si>
    <t xml:space="preserve">Constructing masonry Chamber 30x30x50 cm inside, in brick work in cement mortar 1:4 (1 cement :4 coarse sand) for stop cock, with C. I. surface box 100x100 x75 mm (inside) with hinged cover fixed in cement concrete slab 1:2:4 mix (1 cement :2 coarse sand : 4 graded stone aggregate 20 mm nominal size), i/c necessary excavation, foundation concrete 1:5:10 ( 1 cement :5 fine sand:10 graded stone aggregate 40mm nominal size ) and inside plastering with cement mortar 1:3 (1 cement :3 coarse sand) 12mm thick finished with a floating coat of neat cement complete as per standard design : </t>
  </si>
  <si>
    <t xml:space="preserve">With common burnt clay F.P.S.(non modular) bricks of class designation 7.5. </t>
  </si>
  <si>
    <t>18.32.1</t>
  </si>
  <si>
    <t>924</t>
  </si>
  <si>
    <t xml:space="preserve">Constructing masonry Chamber 60x60x75 cm inside, in brick work in cement mortar 1:4 (1 cement : 4 coarse sand) for sluice valve, with C.I. surface box 100mm. top diameter, 160 mm bottom diameter and180 mm deep ( inside) with chained lid and RCC top slab 1:2:4 mix (1cement :2 coarse sand : 4 graded stone aggregate 20mm nominal size ) , i/c necessary excavation, foundation concrete 1:5:10 (1cement : 5 fine sand : 10 graded stone aggregate 40 mm nominal size) and inside plastering with cement mortar 1:3 (1 cement : 3coarse sand) 12 mm thick finished with a floating coat of neat cement complete as per standard design : </t>
  </si>
  <si>
    <t>18.33.1</t>
  </si>
  <si>
    <t>925</t>
  </si>
  <si>
    <t xml:space="preserve">Constructing masonry Chamber 90x90x100 cm inside, in brick work in cement mortar 1:4 (1 cement : 4 coarse sand) for sluice valve, with C.I. surface box 100 mm. top diameter, 160 mm bottom diameter and180 mm deep (inside) with chained lid and RCC top slab 1:2:4 mix (1cement : 2 coarse sand : 4 graded stone aggregate 20 mm nominal size ), i/c necessary excavation, foundation concrete 1:5:10 (1cement : 5 fine sand:10 graded stone aggregate 40 mm nominal size) and inside plastering with cement mortar 1:3 (1 cement : 3 coarse sand) 12 mm thick finished with a floating coat of neat cement complete as per standard design : </t>
  </si>
  <si>
    <t>18.34.1</t>
  </si>
  <si>
    <t>926</t>
  </si>
  <si>
    <t>771</t>
  </si>
  <si>
    <t xml:space="preserve">Providing and fixing in position pre-moulded joint filler in expansion joints. </t>
  </si>
  <si>
    <t xml:space="preserve">Per cm depth per cm width  per m length   </t>
  </si>
  <si>
    <t>772</t>
  </si>
  <si>
    <t xml:space="preserve">Providing and laying in position bitumen hot sealing compound for expansion joints etc. </t>
  </si>
  <si>
    <t xml:space="preserve">Using grade ‘A’ sealing compound. </t>
  </si>
  <si>
    <t>Per cem depth per cm  width  per m  length</t>
  </si>
  <si>
    <t>16.46.1</t>
  </si>
  <si>
    <t>773</t>
  </si>
  <si>
    <t xml:space="preserve">Painting runway/taxi track/apron marking with adequate no. of coats to give uniform finish with road marking paint of superior make as approved by the Engineer-in-charge i/c cleaning the surface of all dirt, scales, oil, grease and other foreign material etc. and lining out complete. </t>
  </si>
  <si>
    <t xml:space="preserve">New work (Two or more coats) </t>
  </si>
  <si>
    <t>16.47.1</t>
  </si>
  <si>
    <t xml:space="preserve">Old work (One or more coats) </t>
  </si>
  <si>
    <t>16.47.2</t>
  </si>
  <si>
    <t>774</t>
  </si>
  <si>
    <t xml:space="preserve">Painting road surface marking with adequate no. of coats to give uniform finish with ready mixed road marking paint conforming to IS : 164, on bituminous surface in white/yellow shade including cleaning the surface of all dirt, scales, oil, grease and foreign material etc. complete. </t>
  </si>
  <si>
    <t xml:space="preserve">New work (Two or more coats). </t>
  </si>
  <si>
    <t>16.48.1</t>
  </si>
  <si>
    <t>16.48.2</t>
  </si>
  <si>
    <t>775</t>
  </si>
  <si>
    <t xml:space="preserve">Making bell mouth opening/ entrance of size 100x50x50cm for drainage pipe under footpath including providing cement concrete 1:3:6 (1 cement : 3coarse sand : 6 graded stone aggregate 20mm nominal size) for shape of bell mouth including plastering providing and fixing precast R.C.C./ S.F.R.C. slab including plastering with cement mortar 1:3 (1 cement : 3 fine sand) of 6mm thickness on exposed surface of the slab &amp; bell mouth including centring, shuttering &amp; neat cement punning inside the bell mouth etc. all complete. </t>
  </si>
  <si>
    <t>776</t>
  </si>
  <si>
    <t xml:space="preserve">Painting G.I. pipes and fittings with synthetic enamel white paint with two coats over a ready mixed priming coat, both of approved quality for new work : </t>
  </si>
  <si>
    <t xml:space="preserve">15 mm diameter pipe. </t>
  </si>
  <si>
    <t>18.38.1</t>
  </si>
  <si>
    <t xml:space="preserve">20 mm diameter pipe. </t>
  </si>
  <si>
    <t>18.38.2</t>
  </si>
  <si>
    <t xml:space="preserve">25 mm diameter pipe. </t>
  </si>
  <si>
    <t>18.38.3</t>
  </si>
  <si>
    <t xml:space="preserve">32 mm diameter pipe. </t>
  </si>
  <si>
    <t>18.38.4</t>
  </si>
  <si>
    <t xml:space="preserve">40 mm diameter pipe. </t>
  </si>
  <si>
    <t>18.38.5</t>
  </si>
  <si>
    <t xml:space="preserve">50 mm diameter pipe. </t>
  </si>
  <si>
    <t>18.38.6</t>
  </si>
  <si>
    <t>930</t>
  </si>
  <si>
    <t xml:space="preserve">Repainting G.I. pipes and fittings with synthetic enamel white paint with one coat of approved quality : </t>
  </si>
  <si>
    <t>18.39.1</t>
  </si>
  <si>
    <t>18.39.2</t>
  </si>
  <si>
    <t xml:space="preserve">25 mm diameter pipe </t>
  </si>
  <si>
    <t>18.39.3</t>
  </si>
  <si>
    <t xml:space="preserve">32 mm diameter pipe </t>
  </si>
  <si>
    <t>18.39.4</t>
  </si>
  <si>
    <t xml:space="preserve">40 mm diameter pipe </t>
  </si>
  <si>
    <t>18.39.5</t>
  </si>
  <si>
    <t xml:space="preserve">50 mm diameter pipe </t>
  </si>
  <si>
    <t>18.39.6</t>
  </si>
  <si>
    <t>931</t>
  </si>
  <si>
    <t xml:space="preserve">Painting G.I. pipes and fittings with two coats of anti-corrosive bitumastic paint of approved quality : </t>
  </si>
  <si>
    <t xml:space="preserve">15 mm diameter pipe </t>
  </si>
  <si>
    <t>18.40.1</t>
  </si>
  <si>
    <t xml:space="preserve">20 mm diameter pipe </t>
  </si>
  <si>
    <t>18.40.2</t>
  </si>
  <si>
    <t>18.40.3</t>
  </si>
  <si>
    <t>18.40.4</t>
  </si>
  <si>
    <t>18.40.5</t>
  </si>
  <si>
    <t>18.40.6</t>
  </si>
  <si>
    <t xml:space="preserve">65 mm diameter pipe </t>
  </si>
  <si>
    <t>18.40.7</t>
  </si>
  <si>
    <t>18.40.8</t>
  </si>
  <si>
    <t>932</t>
  </si>
  <si>
    <t xml:space="preserve">Providing and filling sand of grading zone V or coarser grade all- round the G.I. pipes in external work. </t>
  </si>
  <si>
    <t>18.41.1</t>
  </si>
  <si>
    <t>18.41.2</t>
  </si>
  <si>
    <t>18.41.3</t>
  </si>
  <si>
    <t>18.41.4</t>
  </si>
  <si>
    <t>18.41.5</t>
  </si>
  <si>
    <t>18.41.6</t>
  </si>
  <si>
    <t>18.41.7</t>
  </si>
  <si>
    <t>18.41.8</t>
  </si>
  <si>
    <t>18.41.9</t>
  </si>
  <si>
    <t>18.41.10</t>
  </si>
  <si>
    <t>933</t>
  </si>
  <si>
    <t xml:space="preserve">Boring with 100 mm diameter casing pipe for hand pump / tube well, in all soils except ordinary hard rocks requiring blasting, including removing the casing pipe after the hand pump / tube well is lowered and tested : </t>
  </si>
  <si>
    <t xml:space="preserve">Up to 6 metres depth. </t>
  </si>
  <si>
    <t>18.42.1</t>
  </si>
  <si>
    <t xml:space="preserve">Beyond 6 m and up to 12 m depth. </t>
  </si>
  <si>
    <t>18.42.2</t>
  </si>
  <si>
    <t xml:space="preserve">Beyond 12 m and up to 18 m depth. </t>
  </si>
  <si>
    <t>18.42.3</t>
  </si>
  <si>
    <t>934</t>
  </si>
  <si>
    <t xml:space="preserve">Providing and placing in position filters of 40 mm diameter G.I. pipe with brass strainer of approved quality. </t>
  </si>
  <si>
    <t>935</t>
  </si>
  <si>
    <t xml:space="preserve">Providing and fixing to filter and lowering to proper levels 40 mm G.I. pipe for tube well including cleaning and priming the tube well. </t>
  </si>
  <si>
    <t>936</t>
  </si>
  <si>
    <t xml:space="preserve">Providing and placing in position hand pump of approved quality for 40 mm diameter G.I. pipe complete with all accessories. </t>
  </si>
  <si>
    <t>937</t>
  </si>
  <si>
    <t xml:space="preserve">Providing and fixing G.I. Union in G.I. pipe including cutting and threading the pipe and making long screws etc. complete (New work) </t>
  </si>
  <si>
    <t>18.46.1</t>
  </si>
  <si>
    <t>18.46.2</t>
  </si>
  <si>
    <t>18.46.3</t>
  </si>
  <si>
    <t xml:space="preserve">32 mm nominal </t>
  </si>
  <si>
    <t>18.46.4</t>
  </si>
  <si>
    <t>18.46.5</t>
  </si>
  <si>
    <t xml:space="preserve">50mm nominal bore </t>
  </si>
  <si>
    <t>18.46.6</t>
  </si>
  <si>
    <t xml:space="preserve">65mm nominal bore </t>
  </si>
  <si>
    <t>18.46.7</t>
  </si>
  <si>
    <t>18.46.8</t>
  </si>
  <si>
    <t>938</t>
  </si>
  <si>
    <t xml:space="preserve">Providing and fixing G.I. Union in existing G.I. pipe line, cutting and threading the pipe and making long screws including excavation, refilling the earth or cutting of wall and making good the same complete wherever required : </t>
  </si>
  <si>
    <t xml:space="preserve">15 mm nominal bore. </t>
  </si>
  <si>
    <t>18.47.1</t>
  </si>
  <si>
    <t xml:space="preserve">20 mm nominal bore. </t>
  </si>
  <si>
    <t>18.47.2</t>
  </si>
  <si>
    <t xml:space="preserve">25 mm nominal bore. </t>
  </si>
  <si>
    <t>18.47.3</t>
  </si>
  <si>
    <t>18.47.4</t>
  </si>
  <si>
    <t xml:space="preserve">40 mm nominal bore. </t>
  </si>
  <si>
    <t>18.47.5</t>
  </si>
  <si>
    <t xml:space="preserve">50 mm nominal bore. </t>
  </si>
  <si>
    <t>18.47.6</t>
  </si>
  <si>
    <t xml:space="preserve">65 mm nominal bore. </t>
  </si>
  <si>
    <t>18.47.7</t>
  </si>
  <si>
    <t xml:space="preserve">80 mm nominal bore. </t>
  </si>
  <si>
    <t>18.47.8</t>
  </si>
  <si>
    <t>939</t>
  </si>
  <si>
    <t xml:space="preserve">Providing and placing on terrace (at all floor levels) polyethylene water storage tank ISI : 12701 marked with cover and suitable locking arrangement and making necessary holes for inlet, outlet and overflow pipes but without fittings and the base support for tank </t>
  </si>
  <si>
    <t>940</t>
  </si>
  <si>
    <t xml:space="preserve">Providing and fixing C.P. brass bib cock of approved quality conforming to IS:8931 </t>
  </si>
  <si>
    <t>18.49.1</t>
  </si>
  <si>
    <t>941</t>
  </si>
  <si>
    <t xml:space="preserve">Providing and fixing C.P. brass long nose bib cock of approved quality conforming to IS standards and weighing not less than 810gms. </t>
  </si>
  <si>
    <t>18.50.1</t>
  </si>
  <si>
    <t>942</t>
  </si>
  <si>
    <t xml:space="preserve">Providing and fixing C.P. brass long body bib cock of approved quality conforming to IS standards and weighing not less than 690gms. </t>
  </si>
  <si>
    <t>18.51.1</t>
  </si>
  <si>
    <t>943</t>
  </si>
  <si>
    <t xml:space="preserve">Providing and fixing C.P. brass stop cock (concealed) of standard design and of approved make conforming to IS:8931. </t>
  </si>
  <si>
    <t>18.52.1</t>
  </si>
  <si>
    <t>944</t>
  </si>
  <si>
    <t xml:space="preserve">Providing and fixing C.P. brass angle valve for basin mixer and geyser points of approved quality conforming to IS:8931 a) 15 mm nominal bore </t>
  </si>
  <si>
    <t xml:space="preserve">15mm nominal bore </t>
  </si>
  <si>
    <t>18.53.1</t>
  </si>
  <si>
    <t>945</t>
  </si>
  <si>
    <t xml:space="preserve">Providing and fixing PTMT bib cock of approved quality and colour. </t>
  </si>
  <si>
    <t xml:space="preserve">15mm nominal bore, 86 mm long. Weighing not less than 88 gms. </t>
  </si>
  <si>
    <t>18.54.1</t>
  </si>
  <si>
    <t xml:space="preserve">15 mm nominal bore, 122mm long. Weighing not less than 99 gms. </t>
  </si>
  <si>
    <t>18.54.2</t>
  </si>
  <si>
    <t xml:space="preserve">15 mm nominal bore, 165mm long. Weighing not less than 110 gms. </t>
  </si>
  <si>
    <t>18.54.3</t>
  </si>
  <si>
    <t xml:space="preserve">15mm nominal bore, 90mm long. Weighing not less than 93 gms. </t>
  </si>
  <si>
    <t>18.54.4</t>
  </si>
  <si>
    <t>946</t>
  </si>
  <si>
    <t xml:space="preserve">Providing and fixing PTMT stop cock of approved quality and colour. </t>
  </si>
  <si>
    <t xml:space="preserve">Providing and laying APP (Atactic Polypropylene Polymer) modified prefabricated five layer 3mm thick water proofing membrane, black finished reinforced with non-woven polyester matt consisting of a coat of bitumen primer for bitumen membrane @ 0.40 ltr/sqm. by the same membrane manufacture of density at 25°C, 0.87-0.89 kg/ltr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 </t>
  </si>
  <si>
    <t>22.20.1</t>
  </si>
  <si>
    <t>1055</t>
  </si>
  <si>
    <t xml:space="preserve">Extra for covering top of membrane with Geotextile, 120gsm non woven, 100% polyester of thickness 1 to 1.25mm bonded to the membrane with intermittent touch by heating the membrane by Butane Torch as per manufactures recommendation. </t>
  </si>
  <si>
    <t>Sub-Head : Horticulture &amp; Landscaping</t>
  </si>
  <si>
    <t>1056</t>
  </si>
  <si>
    <t xml:space="preserve">Trenching in ordinary soil up to a depth of 60cm including removal and stacking of serviceable materials and then disposing of surplus soil, by spreading and neatly leveling within a lead of 50m and making up the trenched area to proper levels by filling with earth or earth mixed with sludge or/and manure before and after flooding trench with water(excluding cost of imported earth, sludge or manure). </t>
  </si>
  <si>
    <t>1057</t>
  </si>
  <si>
    <t xml:space="preserve">Supplying and stacking of good earth at site including royalty and carriage up to 1 km (earth measured in stacks will be reduced by 20% for payment). </t>
  </si>
  <si>
    <t>1058</t>
  </si>
  <si>
    <t xml:space="preserve">Supplying and stacking sludge at site including royalty and carriage up to 1 km (sludge measured in stacks will be reduced by 8% for payment). </t>
  </si>
  <si>
    <t>1059</t>
  </si>
  <si>
    <t>18.60.3</t>
  </si>
  <si>
    <t xml:space="preserve">200 mm dia nominal bore </t>
  </si>
  <si>
    <t>18.60.4</t>
  </si>
  <si>
    <t>952</t>
  </si>
  <si>
    <t xml:space="preserve">Providing and fixing C.I. dirt box strainer for bulk type water meter with nuts, bolts, rubber insertions etc. complete conforming to IS :04/07/00 09:00:00 PM </t>
  </si>
  <si>
    <t>18.61.1</t>
  </si>
  <si>
    <t>18.61.2</t>
  </si>
  <si>
    <t xml:space="preserve">150 mm dia </t>
  </si>
  <si>
    <t>18.61.3</t>
  </si>
  <si>
    <t xml:space="preserve">200 mm dia </t>
  </si>
  <si>
    <t>18.61.4</t>
  </si>
  <si>
    <t>953</t>
  </si>
  <si>
    <t xml:space="preserve">Providing and fixing PTMT Ball cock of approved quality, colour and make complete with Epoxy coated aluminium rod with L.P./ H.P.H.D. plastic ball. </t>
  </si>
  <si>
    <t xml:space="preserve">15 mm nominal bore, 105 mm long. Weighing not less than 138 gms. </t>
  </si>
  <si>
    <t>18.62.1</t>
  </si>
  <si>
    <t xml:space="preserve">20 mm nominal bore, 120 mm long. Weighing not less than 198 gms. </t>
  </si>
  <si>
    <t>18.62.2</t>
  </si>
  <si>
    <t xml:space="preserve">25 mm nominal bore, 152mm long. Weighing not less than 440 gms. </t>
  </si>
  <si>
    <t>18.62.3</t>
  </si>
  <si>
    <t xml:space="preserve">40mm nominal bore, 206mm long. Weighing not less than 690 gms. </t>
  </si>
  <si>
    <t>18.62.4</t>
  </si>
  <si>
    <t xml:space="preserve">50mm nominal bore, 242mm long. Weighing not less than 1240 gms. </t>
  </si>
  <si>
    <t>18.62.5</t>
  </si>
  <si>
    <t>954</t>
  </si>
  <si>
    <t xml:space="preserve">Providing and fixing PTMT angle stop cock 15 mm nominal bore. Weighing not less than 85 gms. </t>
  </si>
  <si>
    <t>955</t>
  </si>
  <si>
    <t xml:space="preserve">Providing and fixing PTMT swiveling shower, 15mm nominal bore. Weighing not less than 40gms. </t>
  </si>
  <si>
    <t>956</t>
  </si>
  <si>
    <t xml:space="preserve">Providing and fixing PTMT soap Dish Holder having length of 138mm, breadth 102mm, height of 75mm with concealed fitting arrangements. Weighing not less than 106 gms. </t>
  </si>
  <si>
    <t>957</t>
  </si>
  <si>
    <t xml:space="preserve">Providing and laying S&amp;S C.I. Standard specials such as tees, bends, collars tapers and caps etc, suitable for flanged jointing as per IS :15.38: </t>
  </si>
  <si>
    <t xml:space="preserve">Up to 300 mm dia </t>
  </si>
  <si>
    <t>18.66.1</t>
  </si>
  <si>
    <t xml:space="preserve">Above 300 mm dia </t>
  </si>
  <si>
    <t>18.66.2</t>
  </si>
  <si>
    <t>958</t>
  </si>
  <si>
    <t xml:space="preserve">Providing and laying S&amp;S C.I. Standard specials suitable for mechanical jointing as per IS : 13382 </t>
  </si>
  <si>
    <t>18.67.1</t>
  </si>
  <si>
    <t>18.67.2</t>
  </si>
  <si>
    <t>959</t>
  </si>
  <si>
    <t xml:space="preserve">Providing and laying D.I. specials of class K-12 suitable for push-on jointing as per IS : 9523 </t>
  </si>
  <si>
    <t xml:space="preserve">Up to 600 mm dia </t>
  </si>
  <si>
    <t>18.68.1</t>
  </si>
  <si>
    <t xml:space="preserve">Above 600 mm dia </t>
  </si>
  <si>
    <t>18.68.2</t>
  </si>
  <si>
    <t>960</t>
  </si>
  <si>
    <t xml:space="preserve">Providing and laying D.I. Specials of Class K - 12 suitable for mechanical jointing as per IS : 9523 : </t>
  </si>
  <si>
    <t>18.69.1</t>
  </si>
  <si>
    <t>18.69.2</t>
  </si>
  <si>
    <t>961</t>
  </si>
  <si>
    <t xml:space="preserve">Ductile Iron Pipes including testing of joints and including the cost of rubber gasket : </t>
  </si>
  <si>
    <t xml:space="preserve">100 mm dia pipes </t>
  </si>
  <si>
    <t>joint</t>
  </si>
  <si>
    <t xml:space="preserve">One Joint                                 </t>
  </si>
  <si>
    <t>18.70.1</t>
  </si>
  <si>
    <t xml:space="preserve">150 mm dia pipes </t>
  </si>
  <si>
    <t>18.70.2</t>
  </si>
  <si>
    <t xml:space="preserve">200 mm dia pipes </t>
  </si>
  <si>
    <t>18.70.3</t>
  </si>
  <si>
    <t xml:space="preserve">250 mm dia pipes </t>
  </si>
  <si>
    <t>18.70.4</t>
  </si>
  <si>
    <t xml:space="preserve">300 mm dia pipes </t>
  </si>
  <si>
    <t>18.70.5</t>
  </si>
  <si>
    <t xml:space="preserve">350 mm dia pipes </t>
  </si>
  <si>
    <t>18.70.6</t>
  </si>
  <si>
    <t xml:space="preserve">400 mm dia pipes </t>
  </si>
  <si>
    <t>18.70.7</t>
  </si>
  <si>
    <t xml:space="preserve">450 mm dia pipes </t>
  </si>
  <si>
    <t>18.70.8</t>
  </si>
  <si>
    <t xml:space="preserve">500 mm dia pipes </t>
  </si>
  <si>
    <t>18.70.9</t>
  </si>
  <si>
    <t xml:space="preserve">600 mm dia pipes </t>
  </si>
  <si>
    <t>18.70.10</t>
  </si>
  <si>
    <t xml:space="preserve">650 mm dia pipes </t>
  </si>
  <si>
    <t>18.70.11</t>
  </si>
  <si>
    <t xml:space="preserve">700 mm dia pipes </t>
  </si>
  <si>
    <t>18.70.12</t>
  </si>
  <si>
    <t xml:space="preserve">800 mm di a pipes </t>
  </si>
  <si>
    <t>18.70.13</t>
  </si>
  <si>
    <t xml:space="preserve">900 mm dia pipes </t>
  </si>
  <si>
    <t>18.70.14</t>
  </si>
  <si>
    <t xml:space="preserve">1000 mm dia pipes </t>
  </si>
  <si>
    <t>18.70.15</t>
  </si>
  <si>
    <t>962</t>
  </si>
  <si>
    <t xml:space="preserve">Providing and laying Double Flanged (screwed/ welded) Centrifugally (Spun) Cast Iron, Class B (IS : 1536) : </t>
  </si>
  <si>
    <t xml:space="preserve">100 mm dia C.I. Double Flanged Pipe </t>
  </si>
  <si>
    <t>18.71.1</t>
  </si>
  <si>
    <t xml:space="preserve">150 mm dia C.I. Double Flanged Pipe </t>
  </si>
  <si>
    <t>18.71.2</t>
  </si>
  <si>
    <t xml:space="preserve">200 mm dia C.I. Double Flanged Pipe </t>
  </si>
  <si>
    <t>18.71.3</t>
  </si>
  <si>
    <t xml:space="preserve">250 mm dia C.I. Double Flanged Pipe </t>
  </si>
  <si>
    <t>18.71.4</t>
  </si>
  <si>
    <t xml:space="preserve">300 mm dia C.I. Double Flanged Pipe </t>
  </si>
  <si>
    <t>18.71.5</t>
  </si>
  <si>
    <t xml:space="preserve">350 mm dia C.I. Double Flanged Pipe </t>
  </si>
  <si>
    <t>18.71.6</t>
  </si>
  <si>
    <t xml:space="preserve">400 mm dia C.I. Double Flanged Pipe </t>
  </si>
  <si>
    <t>18.71.7</t>
  </si>
  <si>
    <t xml:space="preserve">450 mm dia C.I. Double Flanged Pipe </t>
  </si>
  <si>
    <t>18.71.8</t>
  </si>
  <si>
    <t xml:space="preserve">500 mm dia C.I. Double Flanged Pipe </t>
  </si>
  <si>
    <t>18.71.9</t>
  </si>
  <si>
    <t xml:space="preserve">600 mm dia C.I. Double Flanged Pipe </t>
  </si>
  <si>
    <t>18.71.10</t>
  </si>
  <si>
    <t>963</t>
  </si>
  <si>
    <t xml:space="preserve">Providing and laying S&amp;S Centrifugally Cast (Spun) / Ductile Iron Pipes conforming to IS : 8329 : </t>
  </si>
  <si>
    <t xml:space="preserve">100 mm dia Ductile Iron Class K-7 pipes </t>
  </si>
  <si>
    <t>18.72.1</t>
  </si>
  <si>
    <t xml:space="preserve">150 mm dia Ductile Iron Class K-7 pipes </t>
  </si>
  <si>
    <t>18.72.2</t>
  </si>
  <si>
    <t xml:space="preserve">200 mm dia Ductile Iron Class K-7 pipes </t>
  </si>
  <si>
    <t>18.72.3</t>
  </si>
  <si>
    <t xml:space="preserve">250 mm dia Ductile Iron Class K-7 pipes </t>
  </si>
  <si>
    <t>18.72.4</t>
  </si>
  <si>
    <t xml:space="preserve">300 mm dia Ductile Iron Class K-7 pipes </t>
  </si>
  <si>
    <t>18.72.5</t>
  </si>
  <si>
    <t xml:space="preserve">350 mm dia Ductile Iron Class K-7 pipes </t>
  </si>
  <si>
    <t>18.72.6</t>
  </si>
  <si>
    <t xml:space="preserve">400 mm dia Ductile Iron Class K-7 pipes </t>
  </si>
  <si>
    <t>18.72.7</t>
  </si>
  <si>
    <t xml:space="preserve">450 mm dia Ductile Iron Class K-7 pipes </t>
  </si>
  <si>
    <t>18.72.8</t>
  </si>
  <si>
    <t xml:space="preserve">500 mm dia Ductile Iron Class K-7 pipes </t>
  </si>
  <si>
    <t>18.72.9</t>
  </si>
  <si>
    <t xml:space="preserve">600 mm dia Ductile Iron Class K-7 pipes </t>
  </si>
  <si>
    <t>18.72.10</t>
  </si>
  <si>
    <t xml:space="preserve">700 mm dia Ductile Iron Class K-7 pipes </t>
  </si>
  <si>
    <t>18.72.11</t>
  </si>
  <si>
    <t xml:space="preserve">800 mm dia Ductile Iron Class K-7 pipes </t>
  </si>
  <si>
    <t>18.72.12</t>
  </si>
  <si>
    <t xml:space="preserve">Providing Retro-reflective regulatory sign board of size 900mm dia meter made out of 2mm thick aluminium sheet, face to be fully covered with high intensity encapsulated lens type retro -reflective sheeting as approved by Engineer-in-charge . Letter, symbols, borders etc. will be as per IRC - 67 with required colour scheme on the boards and with the high intensity grade A. The aluminium sheet to be riveted to M.S. frame of angle iron of size40x40x4mm. The boards will be fixed to 1 No. 50x50mm square post made of M.S. angle 50x50x4mm, 4m long welded to the frame with adequate anti-theft arrangement .Sheet work to be painted with two or more coats of synthetic enamel paint over an under coat (primer) and back side of aluminium sheet to be painted with two or more coats of epoxy paint including appropriate priming coat complete in all respects as per direction of Engineer-in-charge. </t>
  </si>
  <si>
    <t>788</t>
  </si>
  <si>
    <t xml:space="preserve">Providing and applying 2.5mm thick road marking strips (retro-reflective) of specified shade/ colour using hot thermoplastic material by fully/ semiautomatic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 </t>
  </si>
  <si>
    <t>789</t>
  </si>
  <si>
    <t xml:space="preserve">15 mm nominal bore with 45 cm length. </t>
  </si>
  <si>
    <t>18.74.2</t>
  </si>
  <si>
    <t>966</t>
  </si>
  <si>
    <t xml:space="preserve">Providing and fixing PTMT extension nipple for water tank pipe, fittings of approved quality and colour. </t>
  </si>
  <si>
    <t xml:space="preserve">15 mm nominal bore. Weighing not less than 32 gms. </t>
  </si>
  <si>
    <t>18.75.1</t>
  </si>
  <si>
    <t xml:space="preserve">20mm nominal bore. Weighing not less than 40gms. </t>
  </si>
  <si>
    <t>18.75.2</t>
  </si>
  <si>
    <t xml:space="preserve">25mm nominal bore. Weighing not less than 62 gms. </t>
  </si>
  <si>
    <t>18.75.3</t>
  </si>
  <si>
    <t>967</t>
  </si>
  <si>
    <t xml:space="preserve">Cutting holes up to 30x30 cm in walls including making good the same: </t>
  </si>
  <si>
    <t xml:space="preserve">With common burnt clay F.P.S. (non modular) bricks. </t>
  </si>
  <si>
    <t>18.76.1</t>
  </si>
  <si>
    <t>968</t>
  </si>
  <si>
    <t xml:space="preserve">Cutting holes up to 15x15cm in R.C.C. floors and roofs for passing drain pipe etc. and repairing the hole after insertion of drain pipe etc. with cement concrete 1:2:4 (1 cement :2 coarse sand : 4 graded stone aggregate 20 mm nominal size) including finishing complete so as to make it leak proof. </t>
  </si>
  <si>
    <t>969</t>
  </si>
  <si>
    <t xml:space="preserve">Making chases up to 7.5x7.5 cm in walls including making good and finishing with matching surface after housing G.I. pipe etc. </t>
  </si>
  <si>
    <t>970</t>
  </si>
  <si>
    <t xml:space="preserve">Making hole up to 20x20 cm and embedding pipes up to 150 mm diameter in masonry and filling with cement concrete 1:3:6 (1 cement: 3 coarse sand 6 graded stone aggregate 20 mm nominal size)including disposal of malba. </t>
  </si>
  <si>
    <t>971</t>
  </si>
  <si>
    <t xml:space="preserve">Disinfecting C.I. water mains by flushing with water containing bleaching powder at 0.5 gms per litre of water and cleaning the same with fresh water, operation to be repeated three times including getting the sample of water from the disinfected main tested in the municipal laboratory. </t>
  </si>
  <si>
    <t xml:space="preserve">80 mm diameter C.I. pipe </t>
  </si>
  <si>
    <t xml:space="preserve">100 Metre                                 </t>
  </si>
  <si>
    <t>18.80.1</t>
  </si>
  <si>
    <t xml:space="preserve">100 mm diameter C.I. pipe </t>
  </si>
  <si>
    <t>18.80.2</t>
  </si>
  <si>
    <t xml:space="preserve">125 mm diameter C.I. pipe </t>
  </si>
  <si>
    <t>18.80.3</t>
  </si>
  <si>
    <t xml:space="preserve">150 mm diameter C.I. pipe </t>
  </si>
  <si>
    <t>18.80.4</t>
  </si>
  <si>
    <t xml:space="preserve">200 mm diameter C.I. pipe </t>
  </si>
  <si>
    <t>18.80.5</t>
  </si>
  <si>
    <t xml:space="preserve">250 mm diameter C.I. pipe </t>
  </si>
  <si>
    <t>18.80.6</t>
  </si>
  <si>
    <t xml:space="preserve">300 mm diameter C.I. pipe </t>
  </si>
  <si>
    <t>18.80.7</t>
  </si>
  <si>
    <t xml:space="preserve">350 mm diameter C.I. pipe </t>
  </si>
  <si>
    <t>18.80.8</t>
  </si>
  <si>
    <t xml:space="preserve">400 mm diameter C.I. pipe </t>
  </si>
  <si>
    <t>18.80.9</t>
  </si>
  <si>
    <t xml:space="preserve">450 mm diameter C.I. pipe </t>
  </si>
  <si>
    <t>18.80.10</t>
  </si>
  <si>
    <t xml:space="preserve">500 mm diameter C.I. pipe </t>
  </si>
  <si>
    <t>18.80.11</t>
  </si>
  <si>
    <t xml:space="preserve">600 mm diameter C.I. pipe </t>
  </si>
  <si>
    <t>18.80.12</t>
  </si>
  <si>
    <t>972</t>
  </si>
  <si>
    <t xml:space="preserve">Extra for every operation of disinfecting the C.I. main by flushing with water containing bleaching powder at 0.5 gms per litre of water and cleaning the same with fresh water, including getting the samples of water tested in the municipal laboratory: </t>
  </si>
  <si>
    <t>18.81.1</t>
  </si>
  <si>
    <t>18.81.2</t>
  </si>
  <si>
    <t>18.81.3</t>
  </si>
  <si>
    <t>18.81.4</t>
  </si>
  <si>
    <t>18.81.5</t>
  </si>
  <si>
    <t>18.81.6</t>
  </si>
  <si>
    <t>18.81.7</t>
  </si>
  <si>
    <t>18.81.8</t>
  </si>
  <si>
    <t>18.81.9</t>
  </si>
  <si>
    <t>18.81.10</t>
  </si>
  <si>
    <t>18.81.11</t>
  </si>
  <si>
    <t>18.81.12</t>
  </si>
  <si>
    <t>973</t>
  </si>
  <si>
    <t xml:space="preserve">Dismantling old C.I. pipes including excavation and refilling trenches after taking out the pipes, breaking lead caulked joints, melting of lead and making into blocks including stacking of pipes at site lead upto 50 metre: </t>
  </si>
  <si>
    <t>18.82.1</t>
  </si>
  <si>
    <t>18.82.2</t>
  </si>
  <si>
    <t>18.82.3</t>
  </si>
  <si>
    <t>18.82.4</t>
  </si>
  <si>
    <t>18.82.5</t>
  </si>
  <si>
    <t>18.82.6</t>
  </si>
  <si>
    <t>18.82.7</t>
  </si>
  <si>
    <t>18.82.8</t>
  </si>
  <si>
    <t>18.82.9</t>
  </si>
  <si>
    <t>18.82.10</t>
  </si>
  <si>
    <t>18.82.11</t>
  </si>
  <si>
    <t>18.82.12</t>
  </si>
  <si>
    <t>974</t>
  </si>
  <si>
    <t xml:space="preserve">Labour for cutting C.I. pipe with steel saw. </t>
  </si>
  <si>
    <t xml:space="preserve">nos  </t>
  </si>
  <si>
    <t xml:space="preserve">Each cut                                  </t>
  </si>
  <si>
    <t>18.83.1</t>
  </si>
  <si>
    <t>18.83.2</t>
  </si>
  <si>
    <t>18.83.3</t>
  </si>
  <si>
    <t>18.83.4</t>
  </si>
  <si>
    <t>18.83.5</t>
  </si>
  <si>
    <t>18.83.6</t>
  </si>
  <si>
    <t>18.83.7</t>
  </si>
  <si>
    <t>18.83.8</t>
  </si>
  <si>
    <t>18.83.9</t>
  </si>
  <si>
    <t>18.83.10</t>
  </si>
  <si>
    <t>18.83.11</t>
  </si>
  <si>
    <t>18.83.12</t>
  </si>
  <si>
    <t>975</t>
  </si>
  <si>
    <t xml:space="preserve">Providing &amp; fixing chrome plated brass battery based infrared sensor operated pillar cock, having foam flow technology. </t>
  </si>
  <si>
    <t>18.84.1</t>
  </si>
  <si>
    <t>Sub-Head : Drainage</t>
  </si>
  <si>
    <t>976</t>
  </si>
  <si>
    <t xml:space="preserve">Providing, laying and jointing glazed stoneware pipes class SP-1 with stiff mixture of cement mortar in the proportion of 1:1 (1 cement : 1 fine sand) including testing of joints etc. complete : </t>
  </si>
  <si>
    <t>19.1.1</t>
  </si>
  <si>
    <t>19.1.2</t>
  </si>
  <si>
    <t>19.1.3</t>
  </si>
  <si>
    <t>19.1.4</t>
  </si>
  <si>
    <t>19.1.5</t>
  </si>
  <si>
    <t>977</t>
  </si>
  <si>
    <t xml:space="preserve">Providing and laying cement concrete 1:5:10 (1 cement : 5 coarse sand : 10 graded stone aggregate 40 mm nominal size) all-round S.W. pipes including bed concrete as per standard design: </t>
  </si>
  <si>
    <t xml:space="preserve">100 mm diameter S.W. pipe </t>
  </si>
  <si>
    <t>19.2.1</t>
  </si>
  <si>
    <t xml:space="preserve">150 mm diameter S.W. pipe </t>
  </si>
  <si>
    <t>19.2.2</t>
  </si>
  <si>
    <t xml:space="preserve">200 mm diameter S.W. pipe </t>
  </si>
  <si>
    <t>19.2.3</t>
  </si>
  <si>
    <t xml:space="preserve">250 mm diameter S.W. pipe </t>
  </si>
  <si>
    <t>19.2.4</t>
  </si>
  <si>
    <t>978</t>
  </si>
  <si>
    <t xml:space="preserve">Providing and laying cement concrete 1:5:10 (1 cement : 5 coarse sand : 10 graded stone aggregate 40 mm nominal size) up to haunches of S.W. pipes including bed concrete as per standard design : </t>
  </si>
  <si>
    <t>19.3.1</t>
  </si>
  <si>
    <t>19.3.2</t>
  </si>
  <si>
    <t>19.3.3</t>
  </si>
  <si>
    <t>19.3.4</t>
  </si>
  <si>
    <t xml:space="preserve">300 mm diameter S.W. pipe </t>
  </si>
  <si>
    <t>19.3.5</t>
  </si>
  <si>
    <t>979</t>
  </si>
  <si>
    <t xml:space="preserve">Providing and fixing square-mouth S.W. gully trap class SP-1 complete with C.I. grating brick masonry chamber with water tight C.I. cover with frame of 300 x300 mm size (inside) the weight of cover to be not less than 4.50 kg and frame to be not less than 2.70 kg as per standard design : </t>
  </si>
  <si>
    <t xml:space="preserve">100x100 mm size P type </t>
  </si>
  <si>
    <t>19.4.1.1</t>
  </si>
  <si>
    <t xml:space="preserve">With Sewer bricks conforming to IS : 4885 </t>
  </si>
  <si>
    <t>19.4.1.2</t>
  </si>
  <si>
    <t xml:space="preserve">150 x 100 mm size P type. </t>
  </si>
  <si>
    <t>19.4.2.1</t>
  </si>
  <si>
    <t xml:space="preserve">With sewer bricks conforming to IS : 4885 </t>
  </si>
  <si>
    <t>19.4.2.2</t>
  </si>
  <si>
    <t xml:space="preserve">180x150 mm size P type </t>
  </si>
  <si>
    <t>19.4.3.1</t>
  </si>
  <si>
    <t>19.4.3.2</t>
  </si>
  <si>
    <t>980</t>
  </si>
  <si>
    <t xml:space="preserve">Dismantling of old S.W. pipes including breaking of joints and bed concrete stacking of useful materials near the site within 50 m lead and disposal of unserviceable materials into municipal dumps: </t>
  </si>
  <si>
    <t>19.5.1</t>
  </si>
  <si>
    <t>19.5.2</t>
  </si>
  <si>
    <t>19.5.3</t>
  </si>
  <si>
    <t>19.5.4</t>
  </si>
  <si>
    <t>19.5.5</t>
  </si>
  <si>
    <t xml:space="preserve">350 mm diameter </t>
  </si>
  <si>
    <t>19.5.6</t>
  </si>
  <si>
    <t xml:space="preserve">400 mm diameter </t>
  </si>
  <si>
    <t>19.5.7</t>
  </si>
  <si>
    <t xml:space="preserve">450 mm diameter </t>
  </si>
  <si>
    <t>19.5.8</t>
  </si>
  <si>
    <t>981</t>
  </si>
  <si>
    <t xml:space="preserve">Providing and laying non-pressure NP2 class (light duty) R.C.C. pipes with collars jointed with stiff mixture of cement mortar in the proportion of 1:2 (1 cement : 2 fine sand) including testing of joints etc. complete : </t>
  </si>
  <si>
    <t xml:space="preserve">100 mm dia. R.C.C. pipe </t>
  </si>
  <si>
    <t>19.6.1</t>
  </si>
  <si>
    <t xml:space="preserve">150 mm dia. R.C.C. pipe </t>
  </si>
  <si>
    <t>19.6.2</t>
  </si>
  <si>
    <t xml:space="preserve">250 mm dia. R.C.C. pipe </t>
  </si>
  <si>
    <t>19.6.3</t>
  </si>
  <si>
    <t xml:space="preserve">300 mm dia. R.C.C. pipe </t>
  </si>
  <si>
    <t>19.6.4</t>
  </si>
  <si>
    <t xml:space="preserve">450 mm dia. R.C.C. pipe </t>
  </si>
  <si>
    <t>19.6.5</t>
  </si>
  <si>
    <t xml:space="preserve">500 mm dia. R.C.C. pipe </t>
  </si>
  <si>
    <t>19.6.6</t>
  </si>
  <si>
    <t xml:space="preserve">600 mm dia. R.C.C. pipe </t>
  </si>
  <si>
    <t>19.6.7</t>
  </si>
  <si>
    <t xml:space="preserve">700 mm dia. R.C.C. pipe </t>
  </si>
  <si>
    <t>19.6.8</t>
  </si>
  <si>
    <t xml:space="preserve">800 mm dia. R.C.C. pipe </t>
  </si>
  <si>
    <t>19.6.9</t>
  </si>
  <si>
    <t xml:space="preserve">900 mm dia. R.C.C. pipe </t>
  </si>
  <si>
    <t>19.6.10</t>
  </si>
  <si>
    <t xml:space="preserve">1000 mm dia. R.C.C. pipe </t>
  </si>
  <si>
    <t>19.6.11</t>
  </si>
  <si>
    <t xml:space="preserve">1100 mm dia. R.C.C. pipe </t>
  </si>
  <si>
    <t>19.6.12</t>
  </si>
  <si>
    <t xml:space="preserve">1200 mm dia. R.C.C. pipe </t>
  </si>
  <si>
    <t>19.6.13</t>
  </si>
  <si>
    <t>982</t>
  </si>
  <si>
    <t xml:space="preserve">Providing, laying, spreading and compacting graded stone aggregate (size range 53 mm to 0.075 mm ) to wet mix macadam (WMM) specification including premixing the material with water at OMC in mechanical mix plant, carriage of mixed material by tipper to site, for all leads &amp; lifts, laying in uniform layers with mechanical paver finisher in sub- base / base course on well prepared surface and compacting with vibratory roller of 8 to 10 tonne capacity to achieve the desired density, complete as per specifications and directions of Engineer-in-Charge. </t>
  </si>
  <si>
    <t>807</t>
  </si>
  <si>
    <t xml:space="preserve">Construction of dry lean cement concrete sub base over a prepared sub- grade with coarse and fine aggregate conforming to IS:383, the size of coarse aggregate not exceeding 25 mm, aggregate cement ratio not to exceed 15:1, aggregate gradation after blending to be as per specifications, cement content not to be less than 150 Kg/cum, optimum moisture content to be determined during trial length construction, concrete strength not to be less than 10 Mpa at 7 days, mixed in a batching plant, transported to site, for all leads &amp; lifts, laid with a mechanical paver, compacting with 8-10 tonne vibratory roller, finishing and curing etc. complete as per direction of Engineer-in-charge. </t>
  </si>
  <si>
    <t>808</t>
  </si>
  <si>
    <t xml:space="preserve">Providing and erecting 2.00 metre high temporary barricading at site as per drawing/ 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(Note :- One time payment shall be made for providing barricading from start of work till completion of work i/c shifting. The barricading provided shall remain to be the property of the contractor on completion of the work). </t>
  </si>
  <si>
    <t>809</t>
  </si>
  <si>
    <t xml:space="preserve">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 </t>
  </si>
  <si>
    <t>810</t>
  </si>
  <si>
    <t xml:space="preserve">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 </t>
  </si>
  <si>
    <t>811</t>
  </si>
  <si>
    <t xml:space="preserve">Laying old cement concrete interlocking paver blocks of any design/shape laid in required line, level, curvature, colour and pattern over and including 50mmthick compacted bed of coarse sand, filling the joints with fine sand etc. all complete as per the direction of Engineer-in-charge. (Old CC paver blocks shall be supplied by the department free of cost). </t>
  </si>
  <si>
    <t>812</t>
  </si>
  <si>
    <t xml:space="preserve">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5mm) including making drainage opening wherever required etc. complete as per direction of Engineer-in-charge. (Length of finished kerb edging shall be measured for payment). (Old kerb stones shall be supplied by the department free of cost) </t>
  </si>
  <si>
    <t>Sub-Head : Sanitary Installations</t>
  </si>
  <si>
    <t>813</t>
  </si>
  <si>
    <t xml:space="preserve">Providing and fixing water closet squatting pan (Indian type W.C. pan ) with 100mm sand cast Iron P or S trap, 10 litre low level white P.V.C. flushing cistern, including flush pipe, with manually controlled device(handle lever) conforming to IS : 7231, with all fittings and fixtures complete including cutting and making good the walls and floors wherever required : </t>
  </si>
  <si>
    <t xml:space="preserve">White Vitreous china Orissa pattern W.C. pan of size 580x440mm with integral type foot rests. </t>
  </si>
  <si>
    <t>17.1.1</t>
  </si>
  <si>
    <t xml:space="preserve">Stainless Steel AISI-304(18/8) Orissa pattern W.C. pan of size 585x480 mm with flush pipe and integrated type footrests. </t>
  </si>
  <si>
    <t>17.1.2</t>
  </si>
  <si>
    <t>814</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</si>
  <si>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</si>
  <si>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 xml:space="preserve">W.C. pan with ISI marked white solid plastic seat and lid </t>
  </si>
  <si>
    <t>17.2.1</t>
  </si>
  <si>
    <t xml:space="preserve">With 20x20 mm square bar </t>
  </si>
  <si>
    <t>19.15.1</t>
  </si>
  <si>
    <t xml:space="preserve">With 20 mm diameter round bar </t>
  </si>
  <si>
    <t>19.15.2</t>
  </si>
  <si>
    <t>991</t>
  </si>
  <si>
    <t xml:space="preserve">Providing orange colour safety foot rest of minimum 6 mm thick plastic encapsulated as per IS : 10910 on 12mm dia steel bar conforming to IS: 1786 having minimum cross section as 23 mmx25mm and over all minimum length 263 mm and width as 165mm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with30x20x15 cm cement concrete block 1:3:6 (1 cement : 3 coarse sand :6 graded stone aggregate 20 mm nominal size) complete as per design. </t>
  </si>
  <si>
    <t>992</t>
  </si>
  <si>
    <t xml:space="preserve">Replacement of M.S. foot rests in manholes including dismantling concrete blocks and fixing with 20x20x10 cm cement concrete blocks1:3:6 (1 cement : 3 coarse sand : 6 graded stone aggregate 20 mm nominal size) : </t>
  </si>
  <si>
    <t>19.17.1</t>
  </si>
  <si>
    <t>19.17.2</t>
  </si>
  <si>
    <t>993</t>
  </si>
  <si>
    <t xml:space="preserve">Supplying and fixing C.I. cover without frame for manholes : </t>
  </si>
  <si>
    <t xml:space="preserve">455x610 mm rectangular C.I. cover (light duty) the weight of the cover to be not less than 23 kg. </t>
  </si>
  <si>
    <t>19.18.1</t>
  </si>
  <si>
    <t xml:space="preserve">500 mm diameter C.I. cover (medium duty) the weight of the cover to be not less than 58 kg. </t>
  </si>
  <si>
    <t>19.18.2</t>
  </si>
  <si>
    <t xml:space="preserve">560 mm diameter C.I. cover (heavy duty) the weight of the cover to be not less than 108 kg. </t>
  </si>
  <si>
    <t>19.18.3</t>
  </si>
  <si>
    <t>994</t>
  </si>
  <si>
    <t xml:space="preserve">Providing and fixing in position pre-cast R.C.C. manhole cover and frame of required shape and approved quality </t>
  </si>
  <si>
    <t xml:space="preserve">L D- 2.5 </t>
  </si>
  <si>
    <t xml:space="preserve">Rectangular shape 600x450mm internal dimensions </t>
  </si>
  <si>
    <t>19.19.1.1</t>
  </si>
  <si>
    <t xml:space="preserve">Square shape 450mm internal dimensions </t>
  </si>
  <si>
    <t>19.19.1.2</t>
  </si>
  <si>
    <t xml:space="preserve">Circular shape 450mm internal diameter </t>
  </si>
  <si>
    <t>19.19.1.3</t>
  </si>
  <si>
    <t xml:space="preserve">M D - 10 </t>
  </si>
  <si>
    <t xml:space="preserve">Square shape 450mm internal dimension </t>
  </si>
  <si>
    <t>19.19.2.1</t>
  </si>
  <si>
    <t xml:space="preserve">Circular shape 500mm internal diameter </t>
  </si>
  <si>
    <t>19.19.2.2</t>
  </si>
  <si>
    <t xml:space="preserve">H D - 20 </t>
  </si>
  <si>
    <t xml:space="preserve">Circular shape 560 mm internal diameter </t>
  </si>
  <si>
    <t>19.19.3.1</t>
  </si>
  <si>
    <t xml:space="preserve">EHD - 35 </t>
  </si>
  <si>
    <t xml:space="preserve">Circular shape 560 mm internal dia. </t>
  </si>
  <si>
    <t>19.19.4.1</t>
  </si>
  <si>
    <t>995</t>
  </si>
  <si>
    <t xml:space="preserve">Supplying and fixing C.I. cover 300x300 mm without frame for gully trap (standard pattern) the weight of cover to be not less than 4.5kg. </t>
  </si>
  <si>
    <t>996</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</si>
  <si>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</si>
  <si>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For pipes 100 to 230 mm diameter </t>
  </si>
  <si>
    <t>19.21.1</t>
  </si>
  <si>
    <t xml:space="preserve">For pipes 250 to 300 mm diameter </t>
  </si>
  <si>
    <t>19.21.2</t>
  </si>
  <si>
    <t xml:space="preserve">For pipes 350 to 450 mm diameter </t>
  </si>
  <si>
    <t>19.21.3</t>
  </si>
  <si>
    <t>997</t>
  </si>
  <si>
    <t xml:space="preserve">Range of two half stall urinals with 5 litre P.V.C. automatic flushing cistern. </t>
  </si>
  <si>
    <t>17.5.2</t>
  </si>
  <si>
    <t xml:space="preserve">Range of three half stall urinals with 10 litre P.V.C. automatic flushing cistern. </t>
  </si>
  <si>
    <t>17.5.3</t>
  </si>
  <si>
    <t xml:space="preserve">Range of four half stall urinals with 10 litre P.V.C. automatic flushing cistern. </t>
  </si>
  <si>
    <t>17.5.4</t>
  </si>
  <si>
    <t>818</t>
  </si>
  <si>
    <t xml:space="preserve">Providing and fixing one piece construction white vitreous china squatting plate with an integral longitudinal flushing pipe, white P.V.C. automatic flushing cistern, with fittings, standard size G.I. / PVC flush pipe for back and front flush with standard spreader pipes with fittings, G.I clamps and C.P. brass coupling complete including painting of fittings and cutting and making good the walls and floors etc. wherever required : </t>
  </si>
  <si>
    <t xml:space="preserve">Single squatting plate with 5 litre P.V.C. automatic flushing cistern. </t>
  </si>
  <si>
    <t>17.6.1</t>
  </si>
  <si>
    <t xml:space="preserve">Range of three squatting plates with 10 litre P.V.C. automatic flushing cistern. </t>
  </si>
  <si>
    <t>17.6.3</t>
  </si>
  <si>
    <t xml:space="preserve">Range of four squatting plates with 10 litre P.V.C. automatic flushing cistern. </t>
  </si>
  <si>
    <t>17.6.4</t>
  </si>
  <si>
    <t>819</t>
  </si>
  <si>
    <t xml:space="preserve">Providing and fixing wash basin with C.I. brackets, 15 mm C.P. brass pillar taps,32 mm C.P. brass waste of standard pattern, including painting of fittings and brackets, cutting and making good the walls wherever require : </t>
  </si>
  <si>
    <t xml:space="preserve">White Vitreous China Wash basin size 630x450 mm with a pair of 15 mm C.P. brass pillar taps. </t>
  </si>
  <si>
    <t>17.7.1</t>
  </si>
  <si>
    <t xml:space="preserve">White Vitreous China Wash basin size 630x450 mm with a single 15 mm C.P. brass pillar tap. </t>
  </si>
  <si>
    <t>17.7.2</t>
  </si>
  <si>
    <t xml:space="preserve">White Vitreous China Wash basin size 550x400 mm with a pair of 15 mm C.P. brass pillar taps. </t>
  </si>
  <si>
    <t>17.7.3</t>
  </si>
  <si>
    <t xml:space="preserve">White Vitreous China Flat back wash basin size 550x400 mm with single 15 mm C.P. brass pillar tap. </t>
  </si>
  <si>
    <t>17.7.4</t>
  </si>
  <si>
    <t xml:space="preserve">White Vitreous China Angle back wash basin size 600x480 mm with single 15 mm C.P. brass pillar tap. </t>
  </si>
  <si>
    <t>17.7.5</t>
  </si>
  <si>
    <t xml:space="preserve">White Vitreous China Angle back wash basin size 400x400 mm with single 15 mm C.P. brass pillar tap. </t>
  </si>
  <si>
    <t>17.7.6</t>
  </si>
  <si>
    <t xml:space="preserve">White Vitreous China Flat back wash basin size 450x300 mm with single 15 mm C.P. brass pillar tap. </t>
  </si>
  <si>
    <t>17.7.7</t>
  </si>
  <si>
    <t xml:space="preserve">White Vitreous China Surgeon type wash basin of size 660x460 mm with a pair of 15 mm C.P. brass pillar taps with elbow operated levers. </t>
  </si>
  <si>
    <t>17.7.8</t>
  </si>
  <si>
    <t xml:space="preserve">White Vitreous China Surgeon type wash basin of size 660x460 mm with single 15 mm C.P. brass pillar taps with elbow operated levers ISI marked. </t>
  </si>
  <si>
    <t>17.7.9</t>
  </si>
  <si>
    <t xml:space="preserve">Stainless Steel AISI-304(18/8) Round basin 405x355 mm with single 15 mm C.P. brass pillar tap. </t>
  </si>
  <si>
    <t>17.7.10</t>
  </si>
  <si>
    <t xml:space="preserve">Stainless Steel AISI-304(18/8) Wash basin 530x345 mm with single 15 mm C.P. brass pillar tap. </t>
  </si>
  <si>
    <t>17.7.11</t>
  </si>
  <si>
    <t>820</t>
  </si>
  <si>
    <t xml:space="preserve">Providing and fixing white vitreous china pedestal for wash basin completely recessed at the back for the reception of pipes and fittings. </t>
  </si>
  <si>
    <t>821</t>
  </si>
  <si>
    <t xml:space="preserve">Providing and fixing kitchen sink with C.I. brackets, C.P. brass chain with rubber plug, 40 mm C.P. brass waste complete, including painting the fittings and brackets, cutting and making good the walls wherever required : </t>
  </si>
  <si>
    <t xml:space="preserve">White glazed fire clay kitchen sink of size 600x450x250 mm. </t>
  </si>
  <si>
    <t>17.9.1</t>
  </si>
  <si>
    <t>822</t>
  </si>
  <si>
    <t xml:space="preserve">Extra for cutting reinforcement bars manually/ by mechanical means in R.C.C. or R.B. work (Payment shall be made on the cross sectional area of R.C.C. or R.B. work) as per direction of Engineer - in -charge. </t>
  </si>
  <si>
    <t>669</t>
  </si>
  <si>
    <t xml:space="preserve">Extra for scrapping, cleaning and straightening reinforcement from R.C.C. or R.B. work </t>
  </si>
  <si>
    <t>670</t>
  </si>
  <si>
    <t xml:space="preserve">Demolishing brick work manually/ by mechanical means including stacking of serviceable material and disposal of unserviceable material within 50 metres lead as per direction of Engineer-in-charge. </t>
  </si>
  <si>
    <t xml:space="preserve">In mud mortar </t>
  </si>
  <si>
    <t>15.7.1</t>
  </si>
  <si>
    <t xml:space="preserve">In lime mortar with old mughal bricks </t>
  </si>
  <si>
    <t>15.7.2</t>
  </si>
  <si>
    <t xml:space="preserve">In lime mortar </t>
  </si>
  <si>
    <t>15.7.3</t>
  </si>
  <si>
    <t xml:space="preserve">In cement mortar </t>
  </si>
  <si>
    <t>15.7.4</t>
  </si>
  <si>
    <t>671</t>
  </si>
  <si>
    <t xml:space="preserve">Removing mortar from bricks and cleaning bricks including stacking within a lead of 50 m (stacks of cleaned bricks shall be measured) : </t>
  </si>
  <si>
    <t xml:space="preserve">From brick work in mud mortar </t>
  </si>
  <si>
    <t>Units</t>
  </si>
  <si>
    <t xml:space="preserve">1000 nos                                  </t>
  </si>
  <si>
    <t>15.8.1</t>
  </si>
  <si>
    <t xml:space="preserve">From brick work in lime mortar </t>
  </si>
  <si>
    <t>15.8.2</t>
  </si>
  <si>
    <t xml:space="preserve">From brick work in cement mortar </t>
  </si>
  <si>
    <t>15.8.3</t>
  </si>
  <si>
    <t>672</t>
  </si>
  <si>
    <t xml:space="preserve">Demolishing stone rubble masonry manually/ by mechanical means including stacking of serviceable material and disposal of unserviceable material within 50 metres lead as per direction of Engineer-in-charge: </t>
  </si>
  <si>
    <t>15.9.1</t>
  </si>
  <si>
    <t>15.9.2</t>
  </si>
  <si>
    <t>673</t>
  </si>
  <si>
    <t xml:space="preserve">Dismantling dressed stone work ashlar face stone work, marble work or precast concrete work manually/ by mechanical means including stacking of serviceable and disposal of unserviceable material within 50metres lead as per direction of Engineer-in-charge: </t>
  </si>
  <si>
    <t>15.10.1</t>
  </si>
  <si>
    <t>15.10.2</t>
  </si>
  <si>
    <t>674</t>
  </si>
  <si>
    <t xml:space="preserve">Removing mortar from and cleaning stones and concrete articles (net quantity of stacks of cleaned materials will be measured) : </t>
  </si>
  <si>
    <t>15.11.1</t>
  </si>
  <si>
    <t>15.11.2</t>
  </si>
  <si>
    <t>675</t>
  </si>
  <si>
    <t xml:space="preserve">Dismantling doors, windows and clerestory windows (steel or wood) shutter including chowkhats, architrave, holdfasts etc. complete and stacking within 50 metres lead : </t>
  </si>
  <si>
    <t xml:space="preserve">Of area 3 sq. metres and below </t>
  </si>
  <si>
    <t>15.12.1</t>
  </si>
  <si>
    <t xml:space="preserve">Of area beyond 3 sq. metres </t>
  </si>
  <si>
    <t>15.12.2</t>
  </si>
  <si>
    <t>676</t>
  </si>
  <si>
    <t>17.17.1</t>
  </si>
  <si>
    <t xml:space="preserve">250x125x25 mm </t>
  </si>
  <si>
    <t>17.17.2</t>
  </si>
  <si>
    <t>830</t>
  </si>
  <si>
    <t xml:space="preserve">Providing and fixing P.V.C. low level flushing cistern with manually controlled device (handle lever) conforming to IS : 7231, with all fittings and fixtures complete. </t>
  </si>
  <si>
    <t xml:space="preserve">10 litre capacity - White </t>
  </si>
  <si>
    <t>17.18.1</t>
  </si>
  <si>
    <t xml:space="preserve">10 litre capacity - coloured </t>
  </si>
  <si>
    <t>17.18.2</t>
  </si>
  <si>
    <t>831</t>
  </si>
  <si>
    <t xml:space="preserve">Providing and fixing controlled flush, low level cistern made of vitreous china with all fittings complete. </t>
  </si>
  <si>
    <t xml:space="preserve">10 litre (full flush) capacity-white </t>
  </si>
  <si>
    <t>17.19.1</t>
  </si>
  <si>
    <t xml:space="preserve">10 litre (full flush) capacity-coloured </t>
  </si>
  <si>
    <t>17.19.2</t>
  </si>
  <si>
    <t>832</t>
  </si>
  <si>
    <t xml:space="preserve">Providing and fixing solid plastic seat with lid for pedestal type W.C. pan complete : </t>
  </si>
  <si>
    <t xml:space="preserve">White solid plastic seat with lid </t>
  </si>
  <si>
    <t>17.20.1</t>
  </si>
  <si>
    <t xml:space="preserve">Black solid plastic seat with lid </t>
  </si>
  <si>
    <t>17.20.2</t>
  </si>
  <si>
    <t xml:space="preserve">Coloured (other than black &amp; white) solid plastic seat with lid </t>
  </si>
  <si>
    <t>17.20.3</t>
  </si>
  <si>
    <t>833</t>
  </si>
  <si>
    <t xml:space="preserve">Providing and fixing G.I. inlet connection for flush pipe connecting with W.C. pan. </t>
  </si>
  <si>
    <t>834</t>
  </si>
  <si>
    <t xml:space="preserve">Providing and fixing white vitreous china flat back or wall corner type lipped front urinal basin of 430x260x350mm or 340x410x265mm sizes respectively. </t>
  </si>
  <si>
    <t>835</t>
  </si>
  <si>
    <t xml:space="preserve">Providing and fixing white vitreous china squatting plate urinal with integral rim longitudinal flush pipe. </t>
  </si>
  <si>
    <t>836</t>
  </si>
  <si>
    <t xml:space="preserve">Providing and fixing white vitreous china wash basin including making all connections but excluding the cost of fittings : </t>
  </si>
  <si>
    <t xml:space="preserve">Flat back wash basin of size 630x450mm. </t>
  </si>
  <si>
    <t>17.25.1</t>
  </si>
  <si>
    <t xml:space="preserve">Flat back wash basin of size 550x400mm. </t>
  </si>
  <si>
    <t>17.25.2</t>
  </si>
  <si>
    <t xml:space="preserve">Angle back wash basin of size 600x480mm. </t>
  </si>
  <si>
    <t>17.25.3</t>
  </si>
  <si>
    <t xml:space="preserve">Angle back wash basin of size 400x400mm. </t>
  </si>
  <si>
    <t>17.25.4</t>
  </si>
  <si>
    <t xml:space="preserve">Flat back wash basin of size 450x300mm. </t>
  </si>
  <si>
    <t>17.25.5</t>
  </si>
  <si>
    <t xml:space="preserve">Surgeon type wash basin of size 660x460mm. </t>
  </si>
  <si>
    <t>17.25.6</t>
  </si>
  <si>
    <t>837</t>
  </si>
  <si>
    <t xml:space="preserve">Providing and fixing kitchen sink including making all connections excluding cost of fittings. </t>
  </si>
  <si>
    <t xml:space="preserve">White glazed fire clay sink of size 600x450x250mm. </t>
  </si>
  <si>
    <t>17.26.1</t>
  </si>
  <si>
    <t>838</t>
  </si>
  <si>
    <t xml:space="preserve">Providing and fixing white vitreous china laboratory sink including making all connections excluding cost of fittings: </t>
  </si>
  <si>
    <t xml:space="preserve">Size 450x300x150 mm. </t>
  </si>
  <si>
    <t>17.27.1</t>
  </si>
  <si>
    <t xml:space="preserve">Size 600x450x200 mm. </t>
  </si>
  <si>
    <t>17.27.2</t>
  </si>
  <si>
    <t>839</t>
  </si>
  <si>
    <t xml:space="preserve">Providing and fixing P.V.C. waste pipe for sink or wash basin including P.V.C. waste fittings complete. </t>
  </si>
  <si>
    <t xml:space="preserve">Semi rigid pipe </t>
  </si>
  <si>
    <t>17.28.1.1</t>
  </si>
  <si>
    <t>17.28.1.2</t>
  </si>
  <si>
    <t xml:space="preserve">Flexible pipe </t>
  </si>
  <si>
    <t>17.28.2.1</t>
  </si>
  <si>
    <t>17.28.2.2</t>
  </si>
  <si>
    <t>840</t>
  </si>
  <si>
    <t xml:space="preserve">Providing and fixing 100 mm sand cast Iron grating for gully trap. </t>
  </si>
  <si>
    <t>841</t>
  </si>
  <si>
    <t xml:space="preserve">Providing and fixing in position 25mm diameter mosquito proof coupling of approved municipal design. </t>
  </si>
  <si>
    <t>842</t>
  </si>
  <si>
    <t xml:space="preserve">Providing and fixing 600x450 mm beveled edge mirror of superior glass (of approved quality) complete with 6 mm thick hard board ground fixed to wooden cleats with C.P. brass screws and washers complete. </t>
  </si>
  <si>
    <t>843</t>
  </si>
  <si>
    <t xml:space="preserve">Providing and fixing mirror of superior glass (of approved quality) and of required shape and size with plastic moulded frame of approved make and shade with 6 mm thick hard board backing : </t>
  </si>
  <si>
    <t xml:space="preserve">Circular shape 450mm dia. </t>
  </si>
  <si>
    <t>17.32.1</t>
  </si>
  <si>
    <t xml:space="preserve">Rectangular shape 453x357mm </t>
  </si>
  <si>
    <t>17.32.2</t>
  </si>
  <si>
    <t xml:space="preserve">Oval shape 450x350mm (outer dimensions) </t>
  </si>
  <si>
    <t>17.32.3</t>
  </si>
  <si>
    <t xml:space="preserve">Rectangular shape 1500x450 mm </t>
  </si>
  <si>
    <t>17.32.4</t>
  </si>
  <si>
    <t>844</t>
  </si>
  <si>
    <t xml:space="preserve">Providing and fixing 600x120x5mm glass shelf with edges round off, supported on anodised aluminium angle frame with C.P. brass brackets and guard rail complete fixed with 40 mm long screws, rawl plugs etc., complete. </t>
  </si>
  <si>
    <t>845</t>
  </si>
  <si>
    <t xml:space="preserve">Providing and fixing toilet paper holder : </t>
  </si>
  <si>
    <t xml:space="preserve">C.P. brass </t>
  </si>
  <si>
    <t>17.34.1</t>
  </si>
  <si>
    <t xml:space="preserve">Vitreous china </t>
  </si>
  <si>
    <t>17.34.2</t>
  </si>
  <si>
    <t>846</t>
  </si>
  <si>
    <t xml:space="preserve">Providing and fixing soil, waste and vent pipes : </t>
  </si>
  <si>
    <t xml:space="preserve">100 mm dia. </t>
  </si>
  <si>
    <t xml:space="preserve">Sand cast iron S&amp;S pipe as per IS: 1729. </t>
  </si>
  <si>
    <t>17.35.1.1</t>
  </si>
  <si>
    <t xml:space="preserve">Centrifugally cast (spun) iron socket &amp; spigot (S&amp;S) pipe as per IS: 3989. </t>
  </si>
  <si>
    <t>17.35.1.2</t>
  </si>
  <si>
    <t xml:space="preserve">75 mm diameter : </t>
  </si>
  <si>
    <t>17.35.2.1</t>
  </si>
  <si>
    <t xml:space="preserve">Centrifugally cast (spun) iron socketed pipe as per IS: 3989. </t>
  </si>
  <si>
    <t>17.35.2.2</t>
  </si>
  <si>
    <t>847</t>
  </si>
  <si>
    <t xml:space="preserve">Providing and filling the joints with spun yarn, cement slurry and cement mortar 1:2 ( 1 cement : 2 fine sand) in S.C.I./ C.I. Pipes : </t>
  </si>
  <si>
    <t xml:space="preserve">75 mm dia pipe </t>
  </si>
  <si>
    <t>17.36.1</t>
  </si>
  <si>
    <t>17.36.2</t>
  </si>
  <si>
    <t>848</t>
  </si>
  <si>
    <t>1013</t>
  </si>
  <si>
    <t xml:space="preserve">Extra over item No. 23.3 for providing additional bulb in under reamed piles, under specified dia meter (Only the quantity of extra bulbs are to be paid). </t>
  </si>
  <si>
    <t xml:space="preserve">300mm dia piles. </t>
  </si>
  <si>
    <t>20.4.1</t>
  </si>
  <si>
    <t xml:space="preserve">400mm dia piles. </t>
  </si>
  <si>
    <t>20.4.2</t>
  </si>
  <si>
    <t xml:space="preserve">450 mm dia piles. </t>
  </si>
  <si>
    <t>20.4.3</t>
  </si>
  <si>
    <t xml:space="preserve">550 mm dia piles. </t>
  </si>
  <si>
    <t>20.4.4</t>
  </si>
  <si>
    <t>1014</t>
  </si>
  <si>
    <t xml:space="preserve">Providing, driving and installing driven Pre-cast reinforced cement concrete piles of specified diameter and length below the pile cap inM-25 cement concrete to carry safe working load not less than specified. With a central through preformed hole with M.S. black pipe of dia, 40mm for grouting with cement sand grouting of mix 1:2 (1cement : 2 coarse sand) under sufficient positive pressure to ensure complete filling including centring, shuttering, driving and removing the steel casing pipe and lifting casing etc. complete but excluding the cost of steel reinforcement. (Length of pile for payment shall be measured from top of the shoe to the bottom of pile cap). </t>
  </si>
  <si>
    <t xml:space="preserve">400 mm dia piles. </t>
  </si>
  <si>
    <t>20.5.1</t>
  </si>
  <si>
    <t>20.5.2</t>
  </si>
  <si>
    <t xml:space="preserve">500 mm dia piles. </t>
  </si>
  <si>
    <t>20.5.3</t>
  </si>
  <si>
    <t>20.5.4</t>
  </si>
  <si>
    <t>20.5.5</t>
  </si>
  <si>
    <t>20.5.6</t>
  </si>
  <si>
    <t>1015</t>
  </si>
  <si>
    <t xml:space="preserve">Vertical load testing of piles in accordance with IS 2911 (Part IV) including installation of loading platform and preparation of pile head or construction of test cap and dismantling of test cap after test etc. complete as per specification &amp; the direction of Engineer in-charge. </t>
  </si>
  <si>
    <t xml:space="preserve">Single pile upto 50 tonne capacity </t>
  </si>
  <si>
    <t xml:space="preserve">Initial test. </t>
  </si>
  <si>
    <t xml:space="preserve">Nos  </t>
  </si>
  <si>
    <t xml:space="preserve">Per Test                                  </t>
  </si>
  <si>
    <t>20.6.1.1</t>
  </si>
  <si>
    <t xml:space="preserve">Routine test </t>
  </si>
  <si>
    <t>20.6.1.2</t>
  </si>
  <si>
    <t xml:space="preserve">Single pile above 50 tonne and upto 100 tonne capacity </t>
  </si>
  <si>
    <t xml:space="preserve">Initial test </t>
  </si>
  <si>
    <t>20.6.2.1</t>
  </si>
  <si>
    <t xml:space="preserve">Routine test. </t>
  </si>
  <si>
    <t>20.6.2.2</t>
  </si>
  <si>
    <t xml:space="preserve">Group of two or more piles upto 50 tonne capacity </t>
  </si>
  <si>
    <t>20.6.3.1</t>
  </si>
  <si>
    <t>20.6.3.2</t>
  </si>
  <si>
    <t>1016</t>
  </si>
  <si>
    <t xml:space="preserve">Cyclic vertical load testing of pile in accordance with IS Code of practice IS: 2911 (part IV) including preparation of pile head etc for. </t>
  </si>
  <si>
    <t xml:space="preserve">Single pile. </t>
  </si>
  <si>
    <t xml:space="preserve">Upto 50 tonne capacity pile. </t>
  </si>
  <si>
    <t>20.7.1.1</t>
  </si>
  <si>
    <t xml:space="preserve">Above 50 tonne and upto 100 tonne capacity pile. </t>
  </si>
  <si>
    <t>17.45.1.1</t>
  </si>
  <si>
    <t>17.45.1.2</t>
  </si>
  <si>
    <t>857</t>
  </si>
  <si>
    <t xml:space="preserve">Providing and fixing double unequal plain junction of required degree: </t>
  </si>
  <si>
    <t>17.46.1.1</t>
  </si>
  <si>
    <t>17.46.1.2</t>
  </si>
  <si>
    <t>858</t>
  </si>
  <si>
    <t xml:space="preserve">Providing and fixing single unequal junction of required degree with access door, insertion rubber washer 3 mm thick, bolts and nuts complete : </t>
  </si>
  <si>
    <t xml:space="preserve">100x100x75 mm </t>
  </si>
  <si>
    <t>17.47.1.1</t>
  </si>
  <si>
    <t>17.47.1.2</t>
  </si>
  <si>
    <t>859</t>
  </si>
  <si>
    <t xml:space="preserve">Providing and fixing single unequal plain junction of required degree : </t>
  </si>
  <si>
    <t>17.48.1.1</t>
  </si>
  <si>
    <t>17.48.1.2</t>
  </si>
  <si>
    <t>860</t>
  </si>
  <si>
    <t xml:space="preserve">Providing and fixing double equal plain invert branch of required degree: </t>
  </si>
  <si>
    <t>17.49.1.1</t>
  </si>
  <si>
    <t xml:space="preserve">Sand cast iron S&amp;S as per IS 3989 </t>
  </si>
  <si>
    <t>17.49.1.2</t>
  </si>
  <si>
    <t>17.49.2.1</t>
  </si>
  <si>
    <t>17.49.2.2</t>
  </si>
  <si>
    <t>861</t>
  </si>
  <si>
    <t xml:space="preserve">Providing and fixing single equal plain invert branch of required degree: </t>
  </si>
  <si>
    <t xml:space="preserve">Sand cast iron S&amp;S as per iron 1729 </t>
  </si>
  <si>
    <t>17.50.1.1</t>
  </si>
  <si>
    <t>17.50.1.2</t>
  </si>
  <si>
    <t>17.50.2.1</t>
  </si>
  <si>
    <t>17.50.2.2</t>
  </si>
  <si>
    <t>862</t>
  </si>
  <si>
    <t xml:space="preserve">Providing and fixing double unequal invert branch of required degree : </t>
  </si>
  <si>
    <t>17.51.1.1</t>
  </si>
  <si>
    <t>17.51.1.2</t>
  </si>
  <si>
    <t>863</t>
  </si>
  <si>
    <t xml:space="preserve">Providing and fixing single unequal plain invert branch of required degree : </t>
  </si>
  <si>
    <t>17.52.1.1</t>
  </si>
  <si>
    <t>17.52.1.2</t>
  </si>
  <si>
    <t>864</t>
  </si>
  <si>
    <t xml:space="preserve">Providing and fixing sand cast iron S&amp;S off sets as per IS: 1729 </t>
  </si>
  <si>
    <t xml:space="preserve">76 mm off sets </t>
  </si>
  <si>
    <t xml:space="preserve">With 75 mm dia. pipe </t>
  </si>
  <si>
    <t>17.53.1.1</t>
  </si>
  <si>
    <t xml:space="preserve">With 100 mm dia. pipe </t>
  </si>
  <si>
    <t>17.53.1.2</t>
  </si>
  <si>
    <t xml:space="preserve">114 mm off sets </t>
  </si>
  <si>
    <t>17.53.2.1</t>
  </si>
  <si>
    <t xml:space="preserve">With 100 mm dia. Pipe </t>
  </si>
  <si>
    <t>17.53.2.2</t>
  </si>
  <si>
    <t xml:space="preserve">152 mm off sets </t>
  </si>
  <si>
    <t xml:space="preserve">With 75 mm dia. Pipe </t>
  </si>
  <si>
    <t>17.53.3.1</t>
  </si>
  <si>
    <t>17.53.3.2</t>
  </si>
  <si>
    <t>865</t>
  </si>
  <si>
    <t xml:space="preserve">Providing and fixing sand cast iron S&amp;S off sets as per IS: 3989. </t>
  </si>
  <si>
    <t xml:space="preserve">75 mm off sets </t>
  </si>
  <si>
    <t>17.54.1.1</t>
  </si>
  <si>
    <t xml:space="preserve">150 mm off sets </t>
  </si>
  <si>
    <t>17.54.2.1</t>
  </si>
  <si>
    <t>17.54.2.2</t>
  </si>
  <si>
    <t>866</t>
  </si>
  <si>
    <t xml:space="preserve">Providing and fixing door piece, insertion rubber washer 3mm thick, bolts &amp; nuts complete : </t>
  </si>
  <si>
    <t>17.55.1.1</t>
  </si>
  <si>
    <t>17.55.1.2</t>
  </si>
  <si>
    <t>17.55.2.1</t>
  </si>
  <si>
    <t>17.55.2.2</t>
  </si>
  <si>
    <t>867</t>
  </si>
  <si>
    <t xml:space="preserve">Providing and fixing terminal guard: </t>
  </si>
  <si>
    <t>17.56.1.1</t>
  </si>
  <si>
    <t>17.56.1.2</t>
  </si>
  <si>
    <t>17.56.2.1</t>
  </si>
  <si>
    <t>17.56.2.2</t>
  </si>
  <si>
    <t>868</t>
  </si>
  <si>
    <t xml:space="preserve">Providing and fixing collar: </t>
  </si>
  <si>
    <t>17.57.1.1</t>
  </si>
  <si>
    <t>17.57.1.2</t>
  </si>
  <si>
    <t>17.57.2.1</t>
  </si>
  <si>
    <t>17.57.2.2</t>
  </si>
  <si>
    <t>869</t>
  </si>
  <si>
    <t xml:space="preserve">Providing lead caulked joints to sand cast iron/centrifugally cast (spun) iron pipes and fittings of diameter: </t>
  </si>
  <si>
    <t>17.58.1</t>
  </si>
  <si>
    <t>17.58.2</t>
  </si>
  <si>
    <t>17.58.3</t>
  </si>
  <si>
    <t>870</t>
  </si>
  <si>
    <t xml:space="preserve">Providing and fixing M.S. stays and clamps for sand cast iron/centrifugally cast (spun) iron pipes of diameter : </t>
  </si>
  <si>
    <t>17.59.1</t>
  </si>
  <si>
    <t>17.59.2</t>
  </si>
  <si>
    <t>17.59.3</t>
  </si>
  <si>
    <t>871</t>
  </si>
  <si>
    <t xml:space="preserve">Providing and fixing trap of self cleansing design with screwed down or hinged grating with or without vent arm complete, including cost of cutting and making good the walls and floors : </t>
  </si>
  <si>
    <t xml:space="preserve">100 mm inlet and 100 mm outlet </t>
  </si>
  <si>
    <t xml:space="preserve">Sand cast iron S&amp;S as per IS: 3989. </t>
  </si>
  <si>
    <t>17.60.1.1</t>
  </si>
  <si>
    <t xml:space="preserve">Sand Cast Iron S&amp;S as per IS: 1729. </t>
  </si>
  <si>
    <t>17.60.1.2</t>
  </si>
  <si>
    <t xml:space="preserve">100 mm inlet and 75 mm outlet </t>
  </si>
  <si>
    <t>17.60.2.1</t>
  </si>
  <si>
    <t xml:space="preserve">Sand Cast Iron S&amp;S as per IS- 1729. </t>
  </si>
  <si>
    <t>17.60.2.2</t>
  </si>
  <si>
    <t>872</t>
  </si>
  <si>
    <t xml:space="preserve">Cutting chases in brick masonry walls for following diameter sand cast iron/ centrifugally cast (spun) iron pipes and making good the same with cement concrete 1:3:6 ( 1 cement : 3 coarse sand :6 graded stone aggregate 12.5 mm nominal size ) including necessary plaster and pointing in cement mortar 1:4 (1 cement : 4 coarse sand) : </t>
  </si>
  <si>
    <t>17.61.1</t>
  </si>
  <si>
    <t xml:space="preserve">75 mm dia. </t>
  </si>
  <si>
    <t>17.61.2</t>
  </si>
  <si>
    <t xml:space="preserve">50 mm dia. </t>
  </si>
  <si>
    <t>17.61.3</t>
  </si>
  <si>
    <t>873</t>
  </si>
  <si>
    <t xml:space="preserve">Painting C.I. cistern with bitumastic or any other anti-corrosive paint inside and white paint over a coat of zinc chromate yellow primer (of approved quality ) on the outside surface of the cistern, flush pipe, other fittings, etc. complete for new work. </t>
  </si>
  <si>
    <t>874</t>
  </si>
  <si>
    <t xml:space="preserve">Re-painting C.I. cistern with bitumastic or any other anti-corrosive paint inside and white paint on the outside surface of the cistern, flush pipe, other fittings, etc. complete including polishing of wooden seat and lid and cleaning of W.C. pan with acid wherever necessary. </t>
  </si>
  <si>
    <t>875</t>
  </si>
  <si>
    <t xml:space="preserve">Repainting C.I. cistern with synthetic enamel paint of approved colour, brand and manufacture on the outside surface of cistern, flush pipe, other fittings etc. complete. </t>
  </si>
  <si>
    <t>876</t>
  </si>
  <si>
    <t xml:space="preserve">Painting sand cast iron/ centrifugally cast (spun) iron soil, waste vent pipes and fittings with two coats of synthetic enamel paint of any colour such as chocolate grey, or buff etc. over a coat of primer (of approved quality) for new work : </t>
  </si>
  <si>
    <t xml:space="preserve">100 mm diameter pipe </t>
  </si>
  <si>
    <t>17.65.1</t>
  </si>
  <si>
    <t xml:space="preserve">75 mm diameter pipe </t>
  </si>
  <si>
    <t>17.65.2</t>
  </si>
  <si>
    <t>877</t>
  </si>
  <si>
    <t xml:space="preserve">Repainting sand cast iron/ centrifugally cast iron (spun) iron, soil, waste, vent pipes and fittings with one coat of synthetic enamel paint of any colour such as chocolate, grey or buff etc : </t>
  </si>
  <si>
    <t>17.66.1</t>
  </si>
  <si>
    <t>17.66.2</t>
  </si>
  <si>
    <t>878</t>
  </si>
  <si>
    <t xml:space="preserve">Repainting bath tub of size 1700x730x430mm with enamel paint. </t>
  </si>
  <si>
    <t>879</t>
  </si>
  <si>
    <t xml:space="preserve">Dismantling aluminium/ Gypsum partitions, doors, windows, fixed glazing and false ceiling including disposal of unserviceable surplus material and stacking of serviceable material with in 50 meters lead as directed by Engineer-in-charge. </t>
  </si>
  <si>
    <t>721</t>
  </si>
  <si>
    <t xml:space="preserve">Demolishing R.C.C. work by mechanical means and stockpiling at designated locations and disposal of dismantled materials up to a lead of 1 kilometre, stacking serviceable and unserviceable material separately including cutting reinforcement bars. </t>
  </si>
  <si>
    <t>722</t>
  </si>
  <si>
    <t xml:space="preserve">Dismantling of flexible pavement (bituminous courses) by mechanical means and disposal of dismantled material up to a lead of 1 kilometre, as per direction of Engineer-in-charge. </t>
  </si>
  <si>
    <t>723</t>
  </si>
  <si>
    <t xml:space="preserve">Disposal of building rubbish / malba / similar unserviceable, dismantled or waste materials by mechanical means including loading, transporting, unloading to approved municipal dumping ground or as approved by Engineer-in-charge, beyond 50 m initial lead, for all loads including all lifts involved. </t>
  </si>
  <si>
    <t>Sub-Head : Road Work</t>
  </si>
  <si>
    <t>724</t>
  </si>
  <si>
    <t xml:space="preserve">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 with lead upto 50 metres. </t>
  </si>
  <si>
    <t>725</t>
  </si>
  <si>
    <t xml:space="preserve">Extra for compaction of earth work in embankment under optimum moisture conditions to give at least 95% of the maximum dry density (proctor density). </t>
  </si>
  <si>
    <t>726</t>
  </si>
  <si>
    <t xml:space="preserve">Supplying and stacking at site. </t>
  </si>
  <si>
    <t xml:space="preserve">90 mm to 45 mm size stone aggregate. </t>
  </si>
  <si>
    <t>16.3.1</t>
  </si>
  <si>
    <t xml:space="preserve">63 mm to 45 mm size stone aggregate. </t>
  </si>
  <si>
    <t>16.3.2</t>
  </si>
  <si>
    <t xml:space="preserve">53 mm to 22.4 mm size stone aggregate. </t>
  </si>
  <si>
    <t>16.3.3</t>
  </si>
  <si>
    <t xml:space="preserve">Over burnt (Jhama) brick aggregate 120 mm to 40 mm. </t>
  </si>
  <si>
    <t>16.3.4</t>
  </si>
  <si>
    <t xml:space="preserve">Over burnt (Jhama) brick aggregate 90 mm to 45 mm. </t>
  </si>
  <si>
    <t>16.3.5</t>
  </si>
  <si>
    <t xml:space="preserve">Stone screening 13.2 mm nominal size (Type A). </t>
  </si>
  <si>
    <t>16.3.6</t>
  </si>
  <si>
    <t xml:space="preserve">Stone screening 11.2 mm nominal size (Type B). </t>
  </si>
  <si>
    <t>16.3.7</t>
  </si>
  <si>
    <t xml:space="preserve">Red bajri </t>
  </si>
  <si>
    <t>16.3.8</t>
  </si>
  <si>
    <t xml:space="preserve">Bottle trap 38mm single piece moulded with height of 270mm, effective length of tail pipe 260mm from the centre of the waste coupling 77mm breadth with 25mm minimum water seal, weighing not less than 263gms. </t>
  </si>
  <si>
    <t>17.70.2</t>
  </si>
  <si>
    <t>882</t>
  </si>
  <si>
    <t xml:space="preserve">Providing and fixing PTMT liquid soap container 109mm wide, 125mm high and 112mm distance from wall of standard shape with bracket of the same materials with snap fittings of approved quality and colour. weighing not less than 105 gms. </t>
  </si>
  <si>
    <t>883</t>
  </si>
  <si>
    <t xml:space="preserve">Providing and fixing PTMT towel ring trapezoidal shape 215mm long, 200mm wide with a minimum distances of 37mm from wall face with concealed fittings arrangement of approved quality and colour. Weighing not less than 88 gms. </t>
  </si>
  <si>
    <t>884</t>
  </si>
  <si>
    <t xml:space="preserve">Providing and fixing PTMT towel rail complete with brackets fixed to wooden cleats with CP brass screws with concealed fitting arrangement of approved quality and colour. </t>
  </si>
  <si>
    <t xml:space="preserve">450MM long towel rail with total length of 495mm, 78mm wide and effective height of 88mm, weighing not less than170gms. </t>
  </si>
  <si>
    <t>17.73.1</t>
  </si>
  <si>
    <t xml:space="preserve">600mm long towel rail with total length of 645mm, width 78mm and effective height of 88mm, weighing not less than190gms. </t>
  </si>
  <si>
    <t>17.73.2</t>
  </si>
  <si>
    <t>885</t>
  </si>
  <si>
    <t xml:space="preserve">Providing and fixing PTMT shelf 440 mm long, 124 mm width and 36 mm height of approved quality and colour. Weighing not less than 300gms. </t>
  </si>
  <si>
    <t>886</t>
  </si>
  <si>
    <t xml:space="preserve">Providing and fixing PTMT 15 mm Urinal spreader size 95x69x100 mm with 1/2" BSP thread and shapes. Weighing not less than 60 gms. </t>
  </si>
  <si>
    <t>887</t>
  </si>
  <si>
    <t xml:space="preserve">Providing and fixing PTMT urinal cock of approved quality and colour. </t>
  </si>
  <si>
    <t xml:space="preserve">15 mm nominal bore, 80mm long. 42 mm high and 30mm wide with BSP female threads weighing not less than 48gms. </t>
  </si>
  <si>
    <t>17.76.1</t>
  </si>
  <si>
    <t>888</t>
  </si>
  <si>
    <t xml:space="preserve">Providing and fixing M.S. holder bat clamp of approved design to sand cast iron/ cast iron (spun) pipes comprising of M.S. flat brackets made of 50x5mm flat of specified shape, projecting 75mm outside the wall surface and fixed on wall with 4nos, 6mm dia expansion hold fasteners including drilling necessary holes in brick wall/ CC/ RCC surface and the cost of bolts etc. The pipes shall be fixed to the already fixed brackets with the help of 30mm x1.6mm galvanised M.S. flats of specified shape and of total length 420mm and shall be fixed with M.S. nuts, bolts, &amp; washers of size 25x6mm, one bolts on each side of the pipe. </t>
  </si>
  <si>
    <t xml:space="preserve">Total bracket length 580mm of approved shape and design (for single 100mm dia pipe). </t>
  </si>
  <si>
    <t>17.77.1</t>
  </si>
  <si>
    <t xml:space="preserve">Total bracket length 810mm of approved shape and design (for two 100mm dia pipes). </t>
  </si>
  <si>
    <t>17.77.2</t>
  </si>
  <si>
    <t xml:space="preserve">Total bracket length 1040mm of approved shape and design (for three 100mm dia pipes). </t>
  </si>
  <si>
    <t>17.77.3</t>
  </si>
  <si>
    <t>889</t>
  </si>
  <si>
    <t xml:space="preserve">Providing and fixing white vitreous china extended wall mounting water closet of size 780x370x690 mm of approved shape including providing&amp; fixing white vitreous china cistern with dual flush fitting, of flushing capacity 3 litre/6 litre (adjustable to 4 litre/8 litres), including seat cover, and cistern fittings, nuts, bolts and gasket etc complete. </t>
  </si>
  <si>
    <t>890</t>
  </si>
  <si>
    <t xml:space="preserve">Providing &amp; fixing white vitreous china water less urinal of size 600 x 330 x 315 mm having antibacterial /germs free ceramic surface, fixed with cartridge having debris catcher and hygiene seal. </t>
  </si>
  <si>
    <t>891</t>
  </si>
  <si>
    <t xml:space="preserve">Providing and fixing white vitreous china battery based infrared sensor operated urinal of approx. size 610 x 390 x 370 mm having pre &amp; post flushing with water ( 250 ml &amp; 500 ml consumption), having water inlet from back side, including fixing to wall with suitable brackets all as per manufacturers specification and direction of Engineer-in-charge.. </t>
  </si>
  <si>
    <t>Sub-Head : Water Supply</t>
  </si>
  <si>
    <t>892</t>
  </si>
  <si>
    <t xml:space="preserve">Providing and fixing Polyethylene-Aluminium-Polyethylene (PE-AL- PE) Composite Pressure Pipes conforming to IS - 15450 U.V. stabilized with carbon black having thermal stability for hot &amp; coldwater supply, capable to withstand temperature up to 80 degrees all special fittings of composite material (engineering plastic blend and brass inserts wherever required) e.g. elbows, tees, reducers, couplers &amp; connectors etc. with clamps at 1.00 metre spacing. This includes testing of joints complete as per direction of the Engineer incharge. Internal work - Exposed on wall </t>
  </si>
  <si>
    <t xml:space="preserve">1216 (16 mm OD) pipe </t>
  </si>
  <si>
    <t>18.1.1</t>
  </si>
  <si>
    <t xml:space="preserve">1620 (20 mm OD) pipe </t>
  </si>
  <si>
    <t>18.1.2</t>
  </si>
  <si>
    <t xml:space="preserve">2025 (25 mm OD) pipe </t>
  </si>
  <si>
    <t>18.1.3</t>
  </si>
  <si>
    <t xml:space="preserve">2532 (32 mm OD) pipe </t>
  </si>
  <si>
    <t>18.1.4</t>
  </si>
  <si>
    <t xml:space="preserve">3240 (40 mm OD) pipe </t>
  </si>
  <si>
    <t>18.1.5</t>
  </si>
  <si>
    <t xml:space="preserve">4050 (50 mm OD) pipe </t>
  </si>
  <si>
    <t>18.1.6</t>
  </si>
  <si>
    <t>893</t>
  </si>
  <si>
    <t xml:space="preserve">Providing and fixing Polyethylene-Aluminium-Polyethylene (PE-AL- PE) Composite Pressure Pipes conforming to IS - 15450 U.V. stabilized with carbon black having thermal stability for hot &amp; coldwater supply, capable to withstand temperature up to 80 degree all special fittings of composite material (engineering plastic blend and brass inserts wherever required) e.g. elbows, tees, reducers, couplers &amp; connectors etc. with clamps at 1.00 metre spacing. This includes the costs of cutting chases and including testing of joints complete as per direction of the engineer in charge. Concealed work etc. </t>
  </si>
  <si>
    <t xml:space="preserve">1216 (16mm OD) pipe </t>
  </si>
  <si>
    <t>18.2.1</t>
  </si>
  <si>
    <t>18.2.2</t>
  </si>
  <si>
    <t>18.2.3</t>
  </si>
  <si>
    <t>18.2.4</t>
  </si>
  <si>
    <t>894</t>
  </si>
  <si>
    <t xml:space="preserve">Providing and fixing Polyethylene-Aluminium-Polyethylene (PE-AL- PE) Composite Pressure Pipes conforming to IS - 15450 U.V. stabilized with carbon black having thermal stability for hot &amp; coldwater supply, capable to withstand temperature up to 80 degree all special fittings of composite material (engineering plastic blend and brass inserts wherever required ) e.g. elbows ,tees ,reducers, couplers &amp; connectors etc. with trenching, refilling and testing of joints complete as per direction of the engineer in charge. External work </t>
  </si>
  <si>
    <t xml:space="preserve">Providing and fixing 15cm dia at top, 20cm at bottom and 90cm high precast reinforced cement concrete 1:1.5:3 (1 cement : 1.5 coarse sand : 3 graded stone aggregate 20mm nominal size) boundary stone as per standard design including finishing smooth with cement mortar 1:3 (1 cement : 3 fine sand)(cost of excavation, refilling and concreting to be paid for separately). </t>
  </si>
  <si>
    <t>747</t>
  </si>
  <si>
    <t xml:space="preserve">Providing and fixing precast reinforced cement concrete 1:1.5:3 (1 cement : 1.5 coarse sand : 3 graded stone aggregate 20mm nominal size) kilometre stone as per standard design including finishing smooth in 1:3 cement mortar(1 cement : 3 fine sand) but excluding the cost of earth work, concrete in foundation, painting and lettering etc. which shall be paid for separately. </t>
  </si>
  <si>
    <t xml:space="preserve">35x111x25 cm size. </t>
  </si>
  <si>
    <t>16.24.1</t>
  </si>
  <si>
    <t xml:space="preserve">50x152.5x25 cm size. </t>
  </si>
  <si>
    <t>16.24.2</t>
  </si>
  <si>
    <t xml:space="preserve">35x93.5x18 cm size. </t>
  </si>
  <si>
    <t>16.24.3</t>
  </si>
  <si>
    <t>748</t>
  </si>
  <si>
    <t xml:space="preserve">Surface dressing on new surface with paving bitumen of grade VG -10 of approved quality using 2.25 kg of bitumen per sqm with 1.65 cum of stone chippings 13.2 mm nominal size per 100 sqm of road surface including consolidation with road roller of 6 to 8 tonne capacity etc. complete: </t>
  </si>
  <si>
    <t>749</t>
  </si>
  <si>
    <t xml:space="preserve">Surface dressing on new surface in two coats with bitumen of grade VG -10 of approved quality using 1.8kg.of bitumen per sqm with 1.5cum of stone chippings 13.2mm nominal size per 100 sqm of road surface for first coat and1.1kg. of bitumen per sqm. with 1.00 cu. metre of stone chippings 11.2mmnominal size per 100 sqm. of road surface for second coat including consolidation of each coat separately with road roller of 6 to 8 tonne capacities. complete. </t>
  </si>
  <si>
    <t>750</t>
  </si>
  <si>
    <t xml:space="preserve">Surface dressing on old surface with hot bitumen of grade VG - 10 of approved quality using 1.95 kg of bitumen per sqm. with 1.50 cum of stone chippings 11.2 mm nominal size per 100 sqm of road surface including consolidation with road roller of 6 to 8 tonne capacity, etc. complete. </t>
  </si>
  <si>
    <t>751</t>
  </si>
  <si>
    <t xml:space="preserve">Surface dressing one coat on new surface with bitumen of specified grade at a rate of 1.95 kg/sqm. of surface area with 1.5 cum. of stone chippings 13.2mm nominal size per 100 sqm. of road surface including consolidation with road roller of 6 to 8 tonne capacity , etc. complete : </t>
  </si>
  <si>
    <t xml:space="preserve">Using bitumen emulsion (minimum 50% bitumen content - RS grade conforming to IS : 8887). </t>
  </si>
  <si>
    <t>16.28.1</t>
  </si>
  <si>
    <t>752</t>
  </si>
  <si>
    <t xml:space="preserve">Providing and fixing 50mm dia G.I pipe outlets in cement mortar 1:3 ( 1 cement :3 coarse sand) including cutting making good the walls and painting the pipes with approved quality paint of required shade etc., complete </t>
  </si>
  <si>
    <t xml:space="preserve">One Metre                                 </t>
  </si>
  <si>
    <t xml:space="preserve"> 753)</t>
  </si>
  <si>
    <t>16.29.1</t>
  </si>
  <si>
    <t>754</t>
  </si>
  <si>
    <t xml:space="preserve">Providing and fixing in position 900mm high staircase railing with aluminium hand rail of size 62 x 1.5mm rail supported on 40 x 6mm flat with MS screws at required intervals and 20mm square bar balusters at 28cm centre to centre (on every step) upper end welded to 40x6mm MS flat and lower end welded to the reinforcement of the RCC waist slab including fixing the aluminium hand rail, painting the mild steel work with two or more coats of steel coat (or) equivalent superior quality ready mixed paint over a priming coat of zinc chromate yellow primer all as per Architectural drawings and as directed by the Engineer - in - charge. </t>
  </si>
  <si>
    <t xml:space="preserve"> 755)</t>
  </si>
  <si>
    <t xml:space="preserve">On W.B.M. @ 0.75 Kg / sqm. </t>
  </si>
  <si>
    <t>16.30.1</t>
  </si>
  <si>
    <t xml:space="preserve"> 756)</t>
  </si>
  <si>
    <t xml:space="preserve">On bituminous surface @ 0.50 Kg / sqm. </t>
  </si>
  <si>
    <t>16.30.2</t>
  </si>
  <si>
    <t>757</t>
  </si>
  <si>
    <t xml:space="preserve">Providing and applying tack coat using bitumen emulsion conforming to IS: 8887, using emulsion pressure distributer including preparing the surface &amp;cleaning with mechanical broom. </t>
  </si>
  <si>
    <t xml:space="preserve">With rapid setting bitumen emulsion. </t>
  </si>
  <si>
    <t xml:space="preserve">On W.B.M / W.M.M. @ 0.4kg/sqm. </t>
  </si>
  <si>
    <t>16.31.1.1</t>
  </si>
  <si>
    <t xml:space="preserve">On bituminous surface @ 0.25kg/sqm. </t>
  </si>
  <si>
    <t>16.31.1.2</t>
  </si>
  <si>
    <t xml:space="preserve">With medium setting bitumen emulsion. </t>
  </si>
  <si>
    <t>16.31.2.1</t>
  </si>
  <si>
    <t>16.31.2.2</t>
  </si>
  <si>
    <t>758</t>
  </si>
  <si>
    <t xml:space="preserve">2 cm premix carpet surfacing with 1.8 cum and 0.90 cum of stone chippings of 13.2 mm size and 11.2 mm size respectively per 100 sqm. and 52 kg. and56 kg. of hot bitumen per cum of stone chippings of 13.2 mm and 11.2 mm size respectively including a tack coat with hot straight run bitumen including consolidation with road roller of 6 to 9 tonne capacity etc. complete: (tack coat to be paid for separately). </t>
  </si>
  <si>
    <t xml:space="preserve">With paving Asphalt grade VG - 10 heated and then mixed with solvent at the rate of 70 grams per kg of asphalt. </t>
  </si>
  <si>
    <t>16.32.1</t>
  </si>
  <si>
    <t xml:space="preserve">With paving Asphalt grade VG - 30 with no solvent </t>
  </si>
  <si>
    <t>16.32.2</t>
  </si>
  <si>
    <t xml:space="preserve">With Refinery Modified Bitumen CRMB 55 conforming to IRC: SP: 53-1999. </t>
  </si>
  <si>
    <t>16.32.3</t>
  </si>
  <si>
    <t>759</t>
  </si>
  <si>
    <t xml:space="preserve">2.5 cm premix carpet surfacing with 2.25 cum and 1.12 cum of stone chippings of 13.2mm and 11.2mm size respectively per 100 sqm. and 52 kg. and 56 kg. of hot bitumen per cum of stone chippings of 13.2 mm and 11.2mm size respectively including a tack coat with hot straight run bitumen including consolidation with road roller of 6 to 9 tonne capacity etc. complete.(tack coat to be paid for separately) : </t>
  </si>
  <si>
    <t>16.33.1</t>
  </si>
  <si>
    <t>16.33.2</t>
  </si>
  <si>
    <t xml:space="preserve">With Refinery Modified Bitumen CRMB 55 conforming to IRC: SP: 53. </t>
  </si>
  <si>
    <t>16.33.3</t>
  </si>
  <si>
    <t>760</t>
  </si>
  <si>
    <t xml:space="preserve">2 cm premix carpet surfacing with 2.4cum of stone chippings 11.2 mm nominal size per 100 sqm and bitumen emulsion (medium setting min. 65%bitumen content) complying with IS : 8887 using 96kg per cum of chipping including consolidation with road roller of 6 to 9 tonne capacity etc. complete. </t>
  </si>
  <si>
    <t>761</t>
  </si>
  <si>
    <t xml:space="preserve">2.5 cm premix carpet surfacing with 3 cum of stone chippings 10 mm nominal size per 100 sqm and bitumen emulsion (medium setting min. 65% bitumen contents) complying with IS : 8887 using 96 kg per cum of chippings of road surface including consolidation with road roller etc complete . </t>
  </si>
  <si>
    <t>762</t>
  </si>
  <si>
    <t xml:space="preserve">Providing and fixing ball valve (brass) of approved quality, High or low pressure, with plastic floats complete : </t>
  </si>
  <si>
    <t>18.18.1</t>
  </si>
  <si>
    <t>18.18.2</t>
  </si>
  <si>
    <t>18.18.3</t>
  </si>
  <si>
    <t>910</t>
  </si>
  <si>
    <t xml:space="preserve">Providing and fixing gun metal non- return valve of approved quality (screwed end) : </t>
  </si>
  <si>
    <t xml:space="preserve">Horizontal </t>
  </si>
  <si>
    <t>18.19.1.1</t>
  </si>
  <si>
    <t xml:space="preserve">Vertical </t>
  </si>
  <si>
    <t>18.19.1.2</t>
  </si>
  <si>
    <t xml:space="preserve">32 mm nominal bore </t>
  </si>
  <si>
    <t>18.19.2.1</t>
  </si>
  <si>
    <t>18.19.2.2</t>
  </si>
  <si>
    <t>18.19.3.1</t>
  </si>
  <si>
    <t>18.19.3.2</t>
  </si>
  <si>
    <t>18.19.4.1</t>
  </si>
  <si>
    <t>18.19.4.2</t>
  </si>
  <si>
    <t>18.19.5.1</t>
  </si>
  <si>
    <t>18.19.5.2</t>
  </si>
  <si>
    <t>18.19.6.1</t>
  </si>
  <si>
    <t>18.19.6.2</t>
  </si>
  <si>
    <t>911</t>
  </si>
  <si>
    <t xml:space="preserve">Providing and fixing brass ferrule with C.I. mouth cover including boring and tapping the main : </t>
  </si>
  <si>
    <t>18.20.1</t>
  </si>
  <si>
    <t>18.20.2</t>
  </si>
  <si>
    <t>18.20.3</t>
  </si>
  <si>
    <t>912</t>
  </si>
  <si>
    <t xml:space="preserve">Providing and fixing uplasticised PVC connection pipe with brass unions : </t>
  </si>
  <si>
    <t xml:space="preserve">30 cm length </t>
  </si>
  <si>
    <t>18.21.1.1</t>
  </si>
  <si>
    <t>18.21.1.2</t>
  </si>
  <si>
    <t xml:space="preserve">45 cm length </t>
  </si>
  <si>
    <t>18.21.2.1</t>
  </si>
  <si>
    <t>18.21.2.2</t>
  </si>
  <si>
    <t>913</t>
  </si>
  <si>
    <t xml:space="preserve">Providing and fixing C.P. brass shower rose with 15 or 20 mm inlet : </t>
  </si>
  <si>
    <t>18.22.1</t>
  </si>
  <si>
    <t>18.22.2</t>
  </si>
  <si>
    <t>914</t>
  </si>
  <si>
    <t xml:space="preserve">Laying in position centrifugally cast (spun) iron S&amp;S or flanged pipes (excluding cost of pipe) </t>
  </si>
  <si>
    <t>915</t>
  </si>
  <si>
    <t xml:space="preserve">Laying in position S&amp;S or flanged C.I. special such as tees, bends, collars, tapers and caps etc.(excluding cost of specials). </t>
  </si>
  <si>
    <t>916</t>
  </si>
  <si>
    <t xml:space="preserve">Providing and laying S&amp;S C.I. standard specials such as tees, bends, collars, tapers, caps etc. (Heavy class) : </t>
  </si>
  <si>
    <t xml:space="preserve">Up to 300 mm dia. </t>
  </si>
  <si>
    <t>18.25.1</t>
  </si>
  <si>
    <t xml:space="preserve">Over 300 mm dia. </t>
  </si>
  <si>
    <t>18.25.2</t>
  </si>
  <si>
    <t>917</t>
  </si>
  <si>
    <t xml:space="preserve">Providing and laying flanged C.I. standard specials such as tees, bends, collars, tapers, caps etc., suitable for flanged jointing as per IS : 1538 : </t>
  </si>
  <si>
    <t>18.26.1</t>
  </si>
  <si>
    <t>18.26.2</t>
  </si>
  <si>
    <t>918</t>
  </si>
  <si>
    <t xml:space="preserve">Providing and laying S&amp;S centrifugally cast (spun) iron pipes (Class LA) conforming to IS - 1536 : </t>
  </si>
  <si>
    <t xml:space="preserve">100 mm dia. pipe </t>
  </si>
  <si>
    <t>18.27.1</t>
  </si>
  <si>
    <t xml:space="preserve">125 mm dia. pipe </t>
  </si>
  <si>
    <t>18.27.2</t>
  </si>
  <si>
    <t xml:space="preserve">150 mm dia. pipe </t>
  </si>
  <si>
    <t>18.27.3</t>
  </si>
  <si>
    <t xml:space="preserve">200 mm dia. pipe </t>
  </si>
  <si>
    <t>18.27.4</t>
  </si>
  <si>
    <t xml:space="preserve">250 mm dia. pipe </t>
  </si>
  <si>
    <t>18.27.5</t>
  </si>
  <si>
    <t xml:space="preserve">300 mm dia. pipe </t>
  </si>
  <si>
    <t>18.27.6</t>
  </si>
  <si>
    <t xml:space="preserve">350 mm dia. pipe </t>
  </si>
  <si>
    <t>18.27.7</t>
  </si>
  <si>
    <t xml:space="preserve">400 mm dia. pipe </t>
  </si>
  <si>
    <t>18.27.8</t>
  </si>
  <si>
    <t xml:space="preserve">450 mm dia. pipe </t>
  </si>
  <si>
    <t>18.27.9</t>
  </si>
  <si>
    <t xml:space="preserve">500 mm dia. pipe </t>
  </si>
  <si>
    <t>18.27.10</t>
  </si>
  <si>
    <t xml:space="preserve">600 mm dia. pipe </t>
  </si>
  <si>
    <t>18.27.11</t>
  </si>
  <si>
    <t>919</t>
  </si>
  <si>
    <t xml:space="preserve">Providing lead caulked joints to spun iron or C.I. pipes and specials including testing of joints but excluding the cost of pig lead : </t>
  </si>
  <si>
    <t>18.28.1</t>
  </si>
  <si>
    <t xml:space="preserve">125 mm diameter pipe </t>
  </si>
  <si>
    <t>18.28.2</t>
  </si>
  <si>
    <t xml:space="preserve">150 mm diameter pipe </t>
  </si>
  <si>
    <t>18.28.3</t>
  </si>
  <si>
    <t xml:space="preserve">200 mm diameter pipe </t>
  </si>
  <si>
    <t>18.28.4</t>
  </si>
  <si>
    <t xml:space="preserve">250 mm diameter pipe </t>
  </si>
  <si>
    <t>18.28.5</t>
  </si>
  <si>
    <t xml:space="preserve">300 mm diameter pipe </t>
  </si>
  <si>
    <t>18.28.6</t>
  </si>
  <si>
    <t xml:space="preserve">350 mm diameter pipe </t>
  </si>
  <si>
    <t>18.28.7</t>
  </si>
  <si>
    <t xml:space="preserve">400 mm diameter pipe </t>
  </si>
  <si>
    <t>18.28.8</t>
  </si>
  <si>
    <t xml:space="preserve">450 mm diameter pipe </t>
  </si>
  <si>
    <t>18.28.9</t>
  </si>
  <si>
    <t xml:space="preserve">500 mm diameter pipe </t>
  </si>
  <si>
    <t>18.28.10</t>
  </si>
  <si>
    <t xml:space="preserve">600 mm diameter pipe </t>
  </si>
  <si>
    <t>18.28.11</t>
  </si>
  <si>
    <t>920</t>
  </si>
  <si>
    <t xml:space="preserve">Supplying pig lead at site of work. </t>
  </si>
  <si>
    <t>921</t>
  </si>
  <si>
    <t xml:space="preserve">2.5 cm thick bitumastic sheet with hot bitumen of approved quality using stone chippings (60% 12.5 mm nominal size and 40% 10 mm nominal size)@ 1.65 cum per 100 sqm and coarse sand at 1.65 cum per 100 sqm of road surface and with bitumen @ 56 kg/cum of stone chippings and @ 128kg/cum. of sand over a tack coat with hot straight run bitumen including consolidation with road roller of 8 to 10 tonne etc. complete. (tack coat to be paid separately) : </t>
  </si>
  <si>
    <t>16.38.1</t>
  </si>
  <si>
    <t xml:space="preserve">With paving Asphalt grade VG - 30. </t>
  </si>
  <si>
    <t>16.38.2</t>
  </si>
  <si>
    <t xml:space="preserve">With Refinery Modified Bitumen CRMB 55 conforming to IRC: SP : 53. </t>
  </si>
  <si>
    <t>16.38.3</t>
  </si>
  <si>
    <t>765</t>
  </si>
  <si>
    <t xml:space="preserve">4 cm thick bitumastic sheet with hot bitumen of approved quality using stone chippings (60% 12.5mm nominal size and 40% 10mm nominal size) @2.60cum per 100 sqm and coarse sand at 2.60cum per 100 sqm of road surface and with bitumen @ 56 kg/cum. of stone chippings and at 128kg/cum of sand over a tack coat with hot straight run bitumen including consolidation with road roller of 8 to 10 tonne etc. complete. (tack coat to be paid separately) : </t>
  </si>
  <si>
    <t>16.39.1</t>
  </si>
  <si>
    <t xml:space="preserve">With paving asphalt grade VG - 30 with no solvent </t>
  </si>
  <si>
    <t>16.39.2</t>
  </si>
  <si>
    <t>16.39.3</t>
  </si>
  <si>
    <t>766</t>
  </si>
  <si>
    <t xml:space="preserve">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 </t>
  </si>
  <si>
    <t>767</t>
  </si>
  <si>
    <t xml:space="preserve">Providing and laying seal coat over prepared surface of road with bitumen heated in bitumen boiler fitted with the spray set spraying using 98 kg of bitumen of grade VG - 10 and blinding surface with 0.90cum of stone aggregate of 6.7 mm size (Passing 11.2mm sieve and retained on 2.36mmsieve) per 100 sqm of road surface including rolling and finishing with power road roller all complete. </t>
  </si>
  <si>
    <t>768</t>
  </si>
  <si>
    <t xml:space="preserve">Cement concrete 1:2:4 (1 cement : 2 coarse sand : 4 graded stone aggregate 40 mm nominal size) in pavements, laid to required slope and camber in panels as required including consolidation finishing and tamping complete. </t>
  </si>
  <si>
    <t>769</t>
  </si>
  <si>
    <t xml:space="preserve">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formwork with sturdy M.S. channel sections, curing, making provision for contraction/ expansion, construction &amp; longitudinal joints ( 10 mm wide x 50mm deep) by groove cutting machine, providing and filling joints with approved joint filler and sealants, complete all as per direction of Engineer-in-charge (Item of joint fillers, sealants, dowel bars with sleeve/ tie bars to be paid separately)(Note: Cement content considered in M-30 is @ 340 kg/cum. Excess/ less cement used as per design mix is payable/ recoverable separately. </t>
  </si>
  <si>
    <t xml:space="preserve">Cement concrete prepared with batch mixing machine. </t>
  </si>
  <si>
    <t>16.43.1</t>
  </si>
  <si>
    <t xml:space="preserve">Cement concrete manufactured in automatic batching plant (RMC plant) i/c transportation to site in transit mixer. </t>
  </si>
  <si>
    <t>16.43.2</t>
  </si>
  <si>
    <t>770</t>
  </si>
  <si>
    <t xml:space="preserve">Extra for providing and mixing hardening compound of approved quality as per manufacturer's specification in cement concrete. </t>
  </si>
  <si>
    <t xml:space="preserve">15 mm cement plaster 1:2 (1 cement: 2 stone dust) on the rough side of single or half brick wall. </t>
  </si>
  <si>
    <t>519</t>
  </si>
  <si>
    <t xml:space="preserve">20 mm cement plaster 1:2 (1 cement: 2 stone dust) </t>
  </si>
  <si>
    <t>520</t>
  </si>
  <si>
    <t xml:space="preserve">6 mm cement plaster of mix : </t>
  </si>
  <si>
    <t>13.16.1</t>
  </si>
  <si>
    <t>521</t>
  </si>
  <si>
    <t xml:space="preserve">6 mm cement plaster 1:3 (1 cement: 3 fine sand) finished with a floating coat of neat cement and thick coat of Lime wash on top of walls when dry for bearing of R.C.C. slabs and beams. </t>
  </si>
  <si>
    <t>522</t>
  </si>
  <si>
    <t xml:space="preserve">Neat cement punning </t>
  </si>
  <si>
    <t>523</t>
  </si>
  <si>
    <t xml:space="preserve">Rough cast plaster upto 10m height above ground level with a mixture of sand and gravel or crushed stone from 6mm to 10mm nominal size, dashed over and including the fresh plaster in two layers, under layer12mm cement plaster 1:4 (1 cement: 4 coarse sand) and top layer 10mmcement plaster 1:3 (1 cement: 3 fine sand) mixed with 10% finely grounded hydrated lime by volume of cement. </t>
  </si>
  <si>
    <t xml:space="preserve">Ordinary cement finish using ordinary cement </t>
  </si>
  <si>
    <t>13.19.1</t>
  </si>
  <si>
    <t>524</t>
  </si>
  <si>
    <t xml:space="preserve">Pebble dash plaster upto 10m height above ground level with a mixture of washed pebble or crushed stone 6mm to 12.5mm nominal size, dashed over and including fresh plaster in two layers under layer 12mm cement plaster 1:4 (1 cement: 4 coarse sand) and top layer 10mm cement plaster with cement mortar 1:3 (1 cement: 3 fine sand) mixed with 10% finely grounded hydrated lime by volume of cement. </t>
  </si>
  <si>
    <t>525</t>
  </si>
  <si>
    <t xml:space="preserve">Extra for providing and mixing water proofing material in cement plaster work in proportion recommended by the manufacturers. </t>
  </si>
  <si>
    <t xml:space="preserve">Per 50 kg bag of cement used in the mix   </t>
  </si>
  <si>
    <t>526</t>
  </si>
  <si>
    <t xml:space="preserve">Extra for plastering exterior walls of height more than 10 m from ground level for every additional height of 3 m or part thereof. </t>
  </si>
  <si>
    <t>527</t>
  </si>
  <si>
    <t xml:space="preserve">Extra for plastering on circular work not exceeding 6 m in radius: </t>
  </si>
  <si>
    <t xml:space="preserve">In one coat </t>
  </si>
  <si>
    <t>13.23.1</t>
  </si>
  <si>
    <t xml:space="preserve">In two coats </t>
  </si>
  <si>
    <t>13.23.2</t>
  </si>
  <si>
    <t>528</t>
  </si>
  <si>
    <t xml:space="preserve">Extra for plastering done on moulding cornices or architraves including neat finish to line and level: </t>
  </si>
  <si>
    <t>13.24.1</t>
  </si>
  <si>
    <t>13.24.2</t>
  </si>
  <si>
    <t>529</t>
  </si>
  <si>
    <t xml:space="preserve">Extra for plastering : </t>
  </si>
  <si>
    <t xml:space="preserve">Spherical ceiling </t>
  </si>
  <si>
    <t>13.25.1</t>
  </si>
  <si>
    <t xml:space="preserve">Groined ceiling </t>
  </si>
  <si>
    <t>13.25.2</t>
  </si>
  <si>
    <t xml:space="preserve">Providing and fixing Glow studs of size 100x20 mm made of heavy duty body shall be moulded ASA (Acrylic styrene Acryloretrite ) or HIP (High impact polystyrene) or ABS having electronically welded micro- prismatic lens with abrasion resistant coating as approved by Engineer in charge. The glow stud shall support a load of 13635 kg tested in accordance with ASTM D4280.The slope of retro- reflective surface shall be 35 +/-5 degrees to base .The reflective panels on both sides with at least 12 cm of reflective area up each side. The luminance intensity should be as per the specification and shall be tested as described in ASTM I: 809 as recommended in BS: 873 part 4 :1973. The studs shall be fixed to the Road surface using the adhesive conforming to IS, as per procedure recommended by the manufacturer complete and as per direction of Engineer-in-charge. </t>
  </si>
  <si>
    <t>777</t>
  </si>
  <si>
    <t xml:space="preserve">Preparation of sub-base road pavement with commercial dry lime (slaked), fly ash stabilised soil with a mix of 3% lime, 12% fly ash and 85% local suitable soil by weight, so as to achieve minimum field C.B.R. of 20 including mixing, rolling with road roller curing etc. all complete. </t>
  </si>
  <si>
    <t xml:space="preserve">Minimum thickness 15 cm. </t>
  </si>
  <si>
    <t>16.51.1</t>
  </si>
  <si>
    <t>778</t>
  </si>
  <si>
    <t xml:space="preserve">Providing and fixing precast lime fly ash concrete blocks 1:2:3:6 (1 lime: 2 fly ash : 3 coarse sand : 6 graded stone aggregate 20 mm nominal size)including finishing with 10mm thick cement mortar 1:3 (1 cement : 3 coarse sand) in foot paths including preparation of sub grade with a hand rammer, laying 10 mm thick leveling course of fine sand (Jamuna sand) and filling the joints with fine sand. </t>
  </si>
  <si>
    <t>779</t>
  </si>
  <si>
    <t xml:space="preserve">Providing and fixing concertina coil fencing with punched tape concertina coil 600 mm dia 10 metre openable length ( total length 90 m) having 50 no rounds per 6 metre length, upto 3 m height of wall with existing angle iron 'Y'shaped placed 2.4 m or 3.00 m apart and with 9 horizontal R.B.T. reinforced barbed wire, stud tied with G.I. staples and G.I. clips to retain horizontal including necessary bolts or G.I. barbed wire tied to angle iron all complete as per direction of Engineer-in-charge with reinforced barbed tape(R.B.T.) /Spring core (2.5mm thick) wire of high tensile strength of 165 kg/ sq.mm with tape (0.52 mm thick) and weight 43.478gm/ metre (cost of M.S. angle, C.C. blocks shall be paid separately) </t>
  </si>
  <si>
    <t>780</t>
  </si>
  <si>
    <t xml:space="preserve">Providing and laying Dense Graded Bituminous Macadam using crushed stone aggregates of specified grading, premixed with bituminous binder and filler, transporting the hot mix to work site by tippers, laying with paver finisher equipped with electronic sensor to the required grade, level and alignment and rolling with smooth wheeled, vibratory and tandem rollers as per specifications to achieve the desired compaction and density, complete as per specifications and directions of Engineer-in-Charge. </t>
  </si>
  <si>
    <t xml:space="preserve">50 to 100 mm average compacted thickness with bitumen of grade VG-30 @5% (percentage by weight of total mix) and lime filler @ 2% (percentage by weight of Aggregate) prepared in Batch Type Hot Mix Plant of 100-120 TPH capacity. </t>
  </si>
  <si>
    <t>16.54.1</t>
  </si>
  <si>
    <t xml:space="preserve">50 to 100 mm average compacted thickness with bitumen of grade VG-30 @5% (percentage by weight of total mix) and lime filler @ 2% (percentage by weight of Aggregate) prepared in Drum Type Hot Mix Plant of 60-90 TPH capacity. </t>
  </si>
  <si>
    <t>16.54.2</t>
  </si>
  <si>
    <t>781</t>
  </si>
  <si>
    <t xml:space="preserve">15 mm nominal bore, 86mm long. Weighing not less than 88 gms. </t>
  </si>
  <si>
    <t>18.55.1</t>
  </si>
  <si>
    <t xml:space="preserve">20mm nominal bore, 89mm long. Weighing not less than 88 gms. </t>
  </si>
  <si>
    <t>18.55.2</t>
  </si>
  <si>
    <t xml:space="preserve">Concealed stop cock, 15mm nominal bore, 108mm long. Weighing not less than 108 gms. </t>
  </si>
  <si>
    <t>18.55.3</t>
  </si>
  <si>
    <t>947</t>
  </si>
  <si>
    <t xml:space="preserve">Providing and fixing PTMT pillar cock of approved quality and colour . </t>
  </si>
  <si>
    <t xml:space="preserve">15mm nominal bore, 107mm long. Weighing not less than 110 gms. </t>
  </si>
  <si>
    <t>18.56.1</t>
  </si>
  <si>
    <t xml:space="preserve">15mm nominal bore, 125mm long foam flow. Weighing not less than 120 gms. </t>
  </si>
  <si>
    <t>18.56.2</t>
  </si>
  <si>
    <t>948</t>
  </si>
  <si>
    <t xml:space="preserve">Providing and fixing PTMT, push cock of approved quality and colour. </t>
  </si>
  <si>
    <t xml:space="preserve">15 mm nominal bore, 98mm long. Weighing not less than 75 gms. </t>
  </si>
  <si>
    <t>18.57.1</t>
  </si>
  <si>
    <t xml:space="preserve">15 mm nominal bore, 80mm long. Weighing not less than 46 gms. </t>
  </si>
  <si>
    <t>18.57.2</t>
  </si>
  <si>
    <t>949</t>
  </si>
  <si>
    <t xml:space="preserve">Providing and fixing PTMT grating of approved quality and colour. </t>
  </si>
  <si>
    <t xml:space="preserve">Circular type. </t>
  </si>
  <si>
    <t xml:space="preserve">100 mm nominal dia. </t>
  </si>
  <si>
    <t>18.58.1.1</t>
  </si>
  <si>
    <t xml:space="preserve">125 mm nominal dia with 25 mm waste hole. </t>
  </si>
  <si>
    <t>18.58.1.2</t>
  </si>
  <si>
    <t xml:space="preserve">Rectangular type with openable circular lid. </t>
  </si>
  <si>
    <t xml:space="preserve">150 mm nominal size square 100 mm diameter of the inner hinged round grating. </t>
  </si>
  <si>
    <t>18.58.2.1</t>
  </si>
  <si>
    <t>950</t>
  </si>
  <si>
    <t xml:space="preserve">Providing and fixing C.I. double acting air valve of approved quality with bolts, nuts, rubber insertions etc. complete (The tail pieces, tapers etc if required will be paid separately) : </t>
  </si>
  <si>
    <t xml:space="preserve">50 mm dia </t>
  </si>
  <si>
    <t>18.59.1</t>
  </si>
  <si>
    <t xml:space="preserve">80 mm dia </t>
  </si>
  <si>
    <t>18.59.2</t>
  </si>
  <si>
    <t>18.59.3</t>
  </si>
  <si>
    <t>951</t>
  </si>
  <si>
    <t xml:space="preserve">Providing and fixing enclosed type water meter (bulk type) conforming to IS : 2373 and tested by Municipal Board complete with bolts, nuts, rubber insertions etc. (The tail pieces if required will be paid separately) : </t>
  </si>
  <si>
    <t xml:space="preserve">80 mm dia nominal bore </t>
  </si>
  <si>
    <t>18.60.1</t>
  </si>
  <si>
    <t xml:space="preserve">100 mm dia nominal bore </t>
  </si>
  <si>
    <t>18.60.2</t>
  </si>
  <si>
    <t xml:space="preserve">150 mm dia nominal bore </t>
  </si>
  <si>
    <t xml:space="preserve">Providing and laying Bituminous concrete using crushed stone aggregates of specified grading, premixed with bituminous binder and filler, transporting the hot mix to work site by tippers, laying with paver finisher equipped with electronic sensor to the required grade, level and alignment and rolling with smooth wheeled, vibratory and tandem rollers to achieve the desired compaction and density as per specification, complete and as per directions of Engineer-in-Charge. </t>
  </si>
  <si>
    <t xml:space="preserve">40/50 mm compacted thickness with bitumen of grade VG-30 @5.5% (percentage by weight of total mix) and lime filler @ 3%(percentage by weight of Aggregate) prepared in Batch Type Hot Mix Plant of 100-120 TPH capacity. </t>
  </si>
  <si>
    <t>16.57.1</t>
  </si>
  <si>
    <t xml:space="preserve">40/50 mm compacted thickness with bitumen of grade VG-30 @5.5% (percentage by weight of total mix) and lime filler @ 3%(percentage by weight of Aggregate) and waste plastic additive@8% (percentage by weight of bitumen) prepared in Batch Type Hot Mix Plant of 100-120 TPH capacity. </t>
  </si>
  <si>
    <t>16.57.2</t>
  </si>
  <si>
    <t xml:space="preserve">40/50 mm compacted thickness with bitumen of grade PMB-40 @5.5% (percentage by weight of total mix) and lime filler @ 3%(percentage by weight of Aggregate) prepared in Batch Type Hot Mix Plant of 100-120 TPH capacity. </t>
  </si>
  <si>
    <t>16.57.3</t>
  </si>
  <si>
    <t xml:space="preserve">40/50 mm compacted thickness with bitumen of grade CRMB-60 @5.5% (percentage by weight of total mix) and lime filler @ 3%(percentage by weight of Aggregate) prepared in Batch Type Hot Mix Plant of 100-120 TPH capacity. </t>
  </si>
  <si>
    <t>16.57.4</t>
  </si>
  <si>
    <t xml:space="preserve">40/50 mm compacted thickness with bitumen of grade VG-30 @5.5% (percentage by weight of total mix) and lime filler @ 3%(percentage by weight of Aggregate) prepared in drum Type Hot Mix Plant of 60-90 TPH capacity. </t>
  </si>
  <si>
    <t>16.57.5</t>
  </si>
  <si>
    <t xml:space="preserve">40/50 mm compacted thickness with bitumen of grade VG-30 @5.5% (percentage by weight of total mix) and lime filler @ 3%(percentage by weight of Aggregate) and waste plastic additive@8% (percentage by weight of bitumen) prepared in drum Type Hot Mix Plant of 60-90 TPH capacity. </t>
  </si>
  <si>
    <t>16.57.6</t>
  </si>
  <si>
    <t xml:space="preserve">40/50 mm compacted thickness with bitumen of grade PMB-40 @5.5% (percentage by weight of total mix) and lime filler @ 3%(percentage by weight of Aggregate) prepared in drum Type Hot Mix Plant of 60-90 TPH capacity. </t>
  </si>
  <si>
    <t>16.57.7</t>
  </si>
  <si>
    <t xml:space="preserve">40/50 mm compacted thickness with bitumen of grade CRMB-60 @5.5% (percentage by weight of total mix) and lime filler @ 3%(percentage by weight of Aggregate) prepared in Drum Type Hot Mix Plant of 60-90 TPH capacity. </t>
  </si>
  <si>
    <t>16.57.8</t>
  </si>
  <si>
    <t>784</t>
  </si>
  <si>
    <t xml:space="preserve">Manufacturing, supplying and fixing retro reflective sign boards made up of 2mm thick aluminium sheet, face to be fully covered with high intensity encapsulated type heat activated retro reflective sheeting conforming to type- IV of ASTM-D 4956-01 in blue and silver white or other colour combination including subject matter, message (bi-lingual), symbols and borders etc. as per IRC ; 67:2001, pasted on substrate by an adhesive backing which shall be activated by applying heat and pressure conforming to class -2 of ASTM-D-4956-01 and fixing the same with suitable sized aluminium alloy rivets @20 cm c/c to back support frame of M.S. angle iron of size 25x25x3 mm along with theft resistant measures, mounted and fixed with 2 Nos. M.S. angles of size 35x35x5 mm to a vertical post made up to M.S. Tee section ISMT 50x50x6 mm welded with base plate of size 100x100x5 mm at the bottom end and including making holes in pipes, angles flats, providing &amp;fixing M.S. message plate of required size, steel work to be painted with two or more coats of synthetic enamel paint of required shade and of approved brand &amp; manufacture over priming coat of zinc chromate yellow primer(vertical MS-Tee support to be painted in black and white colours).Backside of aluminium sheet to be painted with two or more coats of epoxy paint over and including appropriate priming coat including all leads and lifts etc. complete as per drawing , specification and direction of Engineer--in-charge. </t>
  </si>
  <si>
    <t xml:space="preserve">Mandatory/ Regulatory sign boards of 900 mm diametre with support length of 3750 mm. </t>
  </si>
  <si>
    <t>16.59.1</t>
  </si>
  <si>
    <t xml:space="preserve">Cautionary /warning sign boards of equilateral triangular shape having each side of 900mm with support length of 3650mm. </t>
  </si>
  <si>
    <t>16.59.2</t>
  </si>
  <si>
    <t>785</t>
  </si>
  <si>
    <t xml:space="preserve">Flushing of existing bore well of depth 30 mtrs with bore well rig including takingout existing hand pump as per the direction of Engineer-in -charge. </t>
  </si>
  <si>
    <t xml:space="preserve">job  </t>
  </si>
  <si>
    <t xml:space="preserve">One Job                                   </t>
  </si>
  <si>
    <t xml:space="preserve"> 786)</t>
  </si>
  <si>
    <t xml:space="preserve">Overhead informatory road signage. </t>
  </si>
  <si>
    <t>16.60.1</t>
  </si>
  <si>
    <t>787</t>
  </si>
  <si>
    <t xml:space="preserve">Painting wood work with Deluxe Multi Surface Paint of required shade. Two or more coat applied @ 0.90 ltr/10 sqm over an under coat of primer applied @0.75 ltr/ 10 sqm of approved brand or manufacture </t>
  </si>
  <si>
    <t>13.48.2</t>
  </si>
  <si>
    <t xml:space="preserve">Painting Steel work with Deluxe Multi Surface Paint to give an even shade. Two or more coat applied @ 0.90 ltr/10 sqm over an under coat of primer applied @ 0.80 ltr/ 10 sqm of approved brand or manufacture </t>
  </si>
  <si>
    <t>13.48.3</t>
  </si>
  <si>
    <t>553</t>
  </si>
  <si>
    <t xml:space="preserve">Applying priming coat : </t>
  </si>
  <si>
    <t xml:space="preserve">With ready mixed pink or Grey primer of approved brand and manufacture on wood work (hard and soft wood) </t>
  </si>
  <si>
    <t>13.50.1</t>
  </si>
  <si>
    <t xml:space="preserve">With ready mixed aluminium primer of approved brand and manufacture on resinous wood and plywood </t>
  </si>
  <si>
    <t>13.50.2</t>
  </si>
  <si>
    <t xml:space="preserve">With ready mixed red oxide zinc chromate primer of approved brand and manufacture on steel galvanised iron/steel works </t>
  </si>
  <si>
    <t>13.50.3</t>
  </si>
  <si>
    <t xml:space="preserve">With ready mixed red oxide zinc chromate primer of approved brand and manufacture on steel work (second coat) </t>
  </si>
  <si>
    <t>13.50.4</t>
  </si>
  <si>
    <t>554</t>
  </si>
  <si>
    <t xml:space="preserve">Painting with silicon &amp; acrylic emulsion based water thinnable sealer of approved brand and manufacture on wet or patchy portion of plastered surfaces: </t>
  </si>
  <si>
    <t xml:space="preserve">One coat </t>
  </si>
  <si>
    <t>13.51.1</t>
  </si>
  <si>
    <t xml:space="preserve">Two coats </t>
  </si>
  <si>
    <t>13.51.2</t>
  </si>
  <si>
    <t>555</t>
  </si>
  <si>
    <t xml:space="preserve">Finishing with Epoxy paint (two or more coats) at all locations prepared and applied as per manufacturer's specifications including appropriate priming coat, preparation of surface, etc. complete. </t>
  </si>
  <si>
    <t xml:space="preserve">On steel work </t>
  </si>
  <si>
    <t>13.52.1</t>
  </si>
  <si>
    <t xml:space="preserve">On concrete work </t>
  </si>
  <si>
    <t>13.52.2</t>
  </si>
  <si>
    <t>556</t>
  </si>
  <si>
    <t xml:space="preserve">Painting on G.S. sheet with synthetic enamel paint of approved brand and manufacture of required colour to give an even shade : </t>
  </si>
  <si>
    <t xml:space="preserve">New work (two or more coats) including a coat of approved steel primer but excluding a coat of mordant solution. </t>
  </si>
  <si>
    <t>13.53.1</t>
  </si>
  <si>
    <t>557</t>
  </si>
  <si>
    <t xml:space="preserve">Applying a coat of mordant solution on G.S. sheet : </t>
  </si>
  <si>
    <t xml:space="preserve">With a solution of 38 gms of copper acetate in a litre of soft water </t>
  </si>
  <si>
    <t>13.54.1</t>
  </si>
  <si>
    <t xml:space="preserve">Providing, laying and making kerb channel 30cm wide and 50mm thick with cement concrete 1:3:6 (1 cement: 3 coarse sand:6 graded stone aggregate20mm nominal size) over 75mm bed of dry brick ballast 40 mm nominal size well rammed and consolidated and grouted with fine sand including finishing the top smooth etc. complete and as per direction of Engineer-in-charge. </t>
  </si>
  <si>
    <t>790</t>
  </si>
  <si>
    <t xml:space="preserve">Providing and laying 75mm thick compacted bed of dry brick aggregate of 40mm thick nominal size including spreading, well ramming, consolidating and grouting with Jamuna sand including finishing smooth etc. complete as per direction of Engineer-in-charge. </t>
  </si>
  <si>
    <t>791</t>
  </si>
  <si>
    <t xml:space="preserve">Providing and fixing post delineators made of ABS round body fitted with 2 nos.100mm dia high reflective reflectors and mounted on MS pipe of 65mmdia duly powder coated anti-rust and anti theft steel to be installed as per direction of Engineer-in-charge. </t>
  </si>
  <si>
    <t>792</t>
  </si>
  <si>
    <t xml:space="preserve">Labour charges for raising the level of cable trench precast covers to suitable height as required and as per direction of Engineer-in-charge. (The rate includes removing and refixing of covers in position with out damaging cables and other equipements etc. </t>
  </si>
  <si>
    <t xml:space="preserve">One job                                   </t>
  </si>
  <si>
    <t xml:space="preserve"> 793)</t>
  </si>
  <si>
    <t xml:space="preserve">All kind of soil. </t>
  </si>
  <si>
    <t>16.66.1</t>
  </si>
  <si>
    <t>794</t>
  </si>
  <si>
    <t xml:space="preserve">Providing and fixing at or near ground level factory made RCC pavement slab of M-30 grade of size 450x450x50mm, including reinforcement with6mm dia M.S. bars 4 nos on each side including setting in position in footpath to the required level and line over a bed of 20mm average thick cement mortar 1:5 (1 cement : 5 coarse sand ), having joint thickness not more than 5mm except on curve, including filling of joints with same cement mortar and making grooves etc. complete as per direction of Engineer-in-charge. </t>
  </si>
  <si>
    <t>795</t>
  </si>
  <si>
    <t xml:space="preserve">Providing and laying 60mm thick factory made cement concrete interlocking paver block of M -30 grade made by block making machine with strong vibratory compaction, of approved size, design &amp; shape, laid in required colour and pattern over and including 50mm thick compacted bed of fine sand, filling the joints with fine sand etc. all complete as per the direction of Engineer-in-charge. </t>
  </si>
  <si>
    <t>796</t>
  </si>
  <si>
    <t xml:space="preserve">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 </t>
  </si>
  <si>
    <t>797</t>
  </si>
  <si>
    <t xml:space="preserve">Providing and fixing G.I. chain link fabric fencing of required width in mesh size 50x50mm including strengthening with 2mm dia wire or nuts, bolts and washers as required complete as per the direction of Engineer-in-charge. </t>
  </si>
  <si>
    <t xml:space="preserve">Made of G.I. wire of dia 4mm. </t>
  </si>
  <si>
    <t>16.70.1</t>
  </si>
  <si>
    <t xml:space="preserve">Made of G.I. wire of dia. 4mm, PVC coated to achieve outer dia. not less than 5mm in required colour and shade. </t>
  </si>
  <si>
    <t>16.70.2</t>
  </si>
  <si>
    <t>798</t>
  </si>
  <si>
    <t xml:space="preserve">Providing and fixing G.I. chain link fabric fencing of required width in mesh size 25x25 mm made of G.I. wire of dia. 3mm including strengthening with2mm dia. wire or nuts, bolts and washers as required complete as per the direction of Engineer-in-charge. </t>
  </si>
  <si>
    <t>799</t>
  </si>
  <si>
    <t xml:space="preserve">Supplying and stacking of hard stone (for stone pitching) 22.5 cm thick at site. </t>
  </si>
  <si>
    <t>800</t>
  </si>
  <si>
    <t xml:space="preserve">Dry stone pitching 22.5cm thick laid in courses and required profile with hammer dressed stones having no side less than 15 cm, with minimum depth of 20cm including preparing the bedding surface etc. all complete.(Payment for Stone to be made separately) </t>
  </si>
  <si>
    <t>801</t>
  </si>
  <si>
    <t xml:space="preserve">75 mm thick back filling for pitching including supplying of required materials and consolidation etc. complete with : </t>
  </si>
  <si>
    <t>16.74.1</t>
  </si>
  <si>
    <t xml:space="preserve">Stone aggregate 20 mm nominal size. </t>
  </si>
  <si>
    <t>16.74.2</t>
  </si>
  <si>
    <t xml:space="preserve">Stone aggregate 40 mm nominal size. </t>
  </si>
  <si>
    <t>16.74.3</t>
  </si>
  <si>
    <t>802</t>
  </si>
  <si>
    <t xml:space="preserve">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Engineer-in-charge. (The panel shuttering work shall be paid for separately).(Note:- Cement content considered in this item is @ 330 kg/cum. Excess/less cement used as per design mix is payable/ recoverable separately). </t>
  </si>
  <si>
    <t>803</t>
  </si>
  <si>
    <t xml:space="preserve">Deduct for using of M-20 grade concrete instead of M-25 grade concrete in C.C. pavement. </t>
  </si>
  <si>
    <t>804</t>
  </si>
  <si>
    <t xml:space="preserve">Scarifying the existing bituminous road surface to a depth of 50mm and disposal of scarified material within all lifts and lead upto 1000 metre (by mechanical means). </t>
  </si>
  <si>
    <t>805</t>
  </si>
  <si>
    <t xml:space="preserve">Construction of granular sub-base by providing close graded Material C556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t>
  </si>
  <si>
    <t xml:space="preserve">With material conforming to Grade-I (size range 75 mm to 0.075 mm ) having CBR Value-30. </t>
  </si>
  <si>
    <t>16.78.1</t>
  </si>
  <si>
    <t xml:space="preserve">With material conforming to Grade-II (size range 53 mm to 0.075 mm ) having CBR Value-25. </t>
  </si>
  <si>
    <t>16.78.2</t>
  </si>
  <si>
    <t xml:space="preserve">With material conforming to Grade-III (size range 26.5 mm to 0.075 mm ) having CBR Value-20. </t>
  </si>
  <si>
    <t>16.78.3</t>
  </si>
  <si>
    <t>806</t>
  </si>
  <si>
    <t xml:space="preserve">With a solution made of 13 gms of hydrochloric acid in a solution of 13 gms each of copper chloride, copper nitrate and ammonium chloride dissolved in a litre of soft water. </t>
  </si>
  <si>
    <t>13.54.2</t>
  </si>
  <si>
    <t>558</t>
  </si>
  <si>
    <t xml:space="preserve">Painting (two or more coats) on rain water, soil, waste and vent pipes and fittings with black anticorrosive bitumastic paint of approved brand and manufacture, over and including a priming of ready mixed zinc chromate yellow primer on new work : </t>
  </si>
  <si>
    <t xml:space="preserve">100 mm diameter pipes </t>
  </si>
  <si>
    <t>13.55.1</t>
  </si>
  <si>
    <t xml:space="preserve">150 mm diameter pipes </t>
  </si>
  <si>
    <t>13.55.2</t>
  </si>
  <si>
    <t>559</t>
  </si>
  <si>
    <t xml:space="preserve">Painting (two or more coats) on rain water, soil, waste and vent pipes and fittings with synthetic enamel paint of approved brand and manufacture and required colour over a priming coat of approved steel primer on new work. </t>
  </si>
  <si>
    <t>13.56.1</t>
  </si>
  <si>
    <t>13.56.2</t>
  </si>
  <si>
    <t>560</t>
  </si>
  <si>
    <t xml:space="preserve">Painting with oil type wood preservative of approved brand and manufacture: </t>
  </si>
  <si>
    <t xml:space="preserve">New work (two or more coats) </t>
  </si>
  <si>
    <t>13.57.1</t>
  </si>
  <si>
    <t>561</t>
  </si>
  <si>
    <t xml:space="preserve">Providing and applying two coats of fire retardant paint on cleaned wood/ply surface @ 3.5 sqm per litre per coat including preparation of base surface as per recommendations of manufacturer to make the surface fire retardant. </t>
  </si>
  <si>
    <t>562</t>
  </si>
  <si>
    <t xml:space="preserve">Coal tarring two coats on new work using 0.16 and 0.12 litre coal tar per sqm in the first coat and second coat respectively. </t>
  </si>
  <si>
    <t>563</t>
  </si>
  <si>
    <t xml:space="preserve">Wall painting with acrylic emulsion paint of approved brand and manufacture to give an even shade: </t>
  </si>
  <si>
    <t>13.60.1</t>
  </si>
  <si>
    <t>564</t>
  </si>
  <si>
    <t xml:space="preserve">Painting with synthetic enamel paint of approved brand and manufacture to give an even shade : </t>
  </si>
  <si>
    <t>13.61.1</t>
  </si>
  <si>
    <t>565</t>
  </si>
  <si>
    <t xml:space="preserve">Painting with synthetic enamel paint of approved brand and manufacture of required colour to give an even shade: </t>
  </si>
  <si>
    <t xml:space="preserve">Two or more coats on new work over an under coat of suitable shade with ordinary paint of approved brand and manufacture. </t>
  </si>
  <si>
    <t>13.62.1</t>
  </si>
  <si>
    <t>566</t>
  </si>
  <si>
    <t xml:space="preserve">Painting with aluminium paint of approved brand and manufacture to give an even shade . </t>
  </si>
  <si>
    <t xml:space="preserve">Two or more coats on new work </t>
  </si>
  <si>
    <t>13.63.1</t>
  </si>
  <si>
    <t>567</t>
  </si>
  <si>
    <t xml:space="preserve">Painting with acid proof paint of approved brand and manufacture of required colour to give an even shade: </t>
  </si>
  <si>
    <t>13.64.1</t>
  </si>
  <si>
    <t>568</t>
  </si>
  <si>
    <t xml:space="preserve">Painting with black anti-corrosive bitumastic paint of approved brand and manufacture to give an even shade: </t>
  </si>
  <si>
    <t>13.65.1</t>
  </si>
  <si>
    <t>569</t>
  </si>
  <si>
    <t xml:space="preserve">Floor painting with floor enamel paint of approved brand and manufacture of required colour to give an even shade: </t>
  </si>
  <si>
    <t>13.66.1</t>
  </si>
  <si>
    <t>570</t>
  </si>
  <si>
    <t xml:space="preserve">Varnishing with varnish of approved brand and manufacture: </t>
  </si>
  <si>
    <t xml:space="preserve">Two or more coats of glue sizing with copal varnish over an under coat of flatting varnish. </t>
  </si>
  <si>
    <t>13.67.1</t>
  </si>
  <si>
    <t xml:space="preserve">Two or more coats glue sizing with spar varnish or an under coat of flatting varnish. </t>
  </si>
  <si>
    <t>13.67.2</t>
  </si>
  <si>
    <t>571</t>
  </si>
  <si>
    <t xml:space="preserve">French spirit polishing : </t>
  </si>
  <si>
    <t xml:space="preserve">Two or more coats on new works including a coat of wood filler. </t>
  </si>
  <si>
    <t>13.68.1</t>
  </si>
  <si>
    <t>572</t>
  </si>
  <si>
    <t xml:space="preserve">Polishing on wood work with ready mixed wax polish of approved brand and manufacture : </t>
  </si>
  <si>
    <t xml:space="preserve">New work </t>
  </si>
  <si>
    <t>13.69.1</t>
  </si>
  <si>
    <t>573</t>
  </si>
  <si>
    <t xml:space="preserve">Floor polishing on masonry or concrete floors with wax polish of approved brand and manufacture. </t>
  </si>
  <si>
    <t>574</t>
  </si>
  <si>
    <t xml:space="preserve">Lettering with black Japan paint of approved brand and manufacture </t>
  </si>
  <si>
    <t xml:space="preserve">per letter per  cm height                 </t>
  </si>
  <si>
    <t>575</t>
  </si>
  <si>
    <t xml:space="preserve">Washed stone grit plaster on exterior walls of height upto 10 metre above ground level in two layers, under layer 12mm cement plaster 1:4 (1cement: 4 coarse sand ), furrowing the under layer with scratching tool, applying cement slurry on the under layer @ 2 Kg of cement per square metre, top layer 15mm cement plaster 1:1/2:2 (1 cement: 1/2 coarse sand :2 stone chipping 10mm nominal size), in panels with groove all around as per approved pattern including scrubbing and washing the top layer with brushes and water to expose the stone chippings ,complete as per specification and direction of Engineer-in- charge (Payment for providing grooves shall be made separately). </t>
  </si>
  <si>
    <t>576</t>
  </si>
  <si>
    <t xml:space="preserve">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 </t>
  </si>
  <si>
    <t xml:space="preserve">15 mm wide and 15 mm deep groove </t>
  </si>
  <si>
    <t>13.73.1</t>
  </si>
  <si>
    <t xml:space="preserve">20 mm wide and 15 mm deep groove </t>
  </si>
  <si>
    <t>13.73.2</t>
  </si>
  <si>
    <t>577</t>
  </si>
  <si>
    <t xml:space="preserve">Extra for washed grit plaster on exterior walls of height more than 10m from ground level for every additional height of 3 m or part thereof. </t>
  </si>
  <si>
    <t>578</t>
  </si>
  <si>
    <t xml:space="preserve">Extra for washed stone grit plaster on circular work not exceeding 6m in radius (in two coats). </t>
  </si>
  <si>
    <t>579</t>
  </si>
  <si>
    <t xml:space="preserve">Forming groove of uniform size from 12x12mm and upto 25x15mm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 </t>
  </si>
  <si>
    <t>580</t>
  </si>
  <si>
    <t xml:space="preserve">Extra for using white cement in place of ordinary cement in the top layer of the item of washed stone grit plaster. </t>
  </si>
  <si>
    <t>581</t>
  </si>
  <si>
    <t xml:space="preserve">Providing and applying 12 mm thick (average) premixed formulated one coat gypsum lightweight plaster having additives and light weight aggregates as vermiculite/ per liter respectively conforming to IS: 2547 (Part- 1 &amp; II) 1976, applied on hacked / uneven background such as bare brick/block/ RCC work on walls &amp; ceiling at all floors and locations, finished in smooth line and level etc. complete. </t>
  </si>
  <si>
    <t>582</t>
  </si>
  <si>
    <t xml:space="preserve">Extra for addition of synthetic Polyester triangular fibre of length 6mm, effective diameter 10-40 microns and specific gravity of 1.34 to 1.40 in cement plaster/mortar by using 125gms. of synthetic Polyester triangular fibre for 50 Kgs. cement used in cement mortar as per directions of Engineer-in-Charge. </t>
  </si>
  <si>
    <t xml:space="preserve">Per Bag of 50kg of Cement                 </t>
  </si>
  <si>
    <t>583</t>
  </si>
  <si>
    <t xml:space="preserve">W.C. pan with ISI marked black solid plastic seat and lid </t>
  </si>
  <si>
    <t>17.2.2</t>
  </si>
  <si>
    <t>815</t>
  </si>
  <si>
    <t xml:space="preserve">Providing and fixing white vitreous china pedestal type water closet (European type) with seat and lid, 10 litre low level white vitreous china flushing cistern &amp; C.P. flush bend with fittings &amp; C.I. brackets, 40mmflush bend, overflow arrangement with specials of standard make and mosquito proof coupling of approved municipal design complete including painting of fittings and brackets, cutting and making good the walls and floors wherever required : </t>
  </si>
  <si>
    <t xml:space="preserve">W.C. pan with ISI marked white solid plastic seat and lid. </t>
  </si>
  <si>
    <t>17.3.1</t>
  </si>
  <si>
    <t xml:space="preserve">W.C. pan with ISI marked black solid plastic seat and lid. </t>
  </si>
  <si>
    <t>17.3.2</t>
  </si>
  <si>
    <t>816</t>
  </si>
  <si>
    <t xml:space="preserve">Providing and fixing white vitreous china flat back or wall corner type lipped front urinal basin of 430x260x350mm and 340x410x265mmsizes respectively with automatic flushing cistern with standard flush pipe and C.P. brass spreaders with brass unions and G.I clamps complete, including painting of fittings and brackets, cutting and making good the walls and floors wherever required : </t>
  </si>
  <si>
    <t xml:space="preserve">One urinal basin with 5 litre white P.V.C. automatic flushing cistern. </t>
  </si>
  <si>
    <t>17.4.1</t>
  </si>
  <si>
    <t xml:space="preserve">Range of two urinal basins with 5 litre white P.V.C. automatic flushing cistern. </t>
  </si>
  <si>
    <t>17.4.2</t>
  </si>
  <si>
    <t xml:space="preserve">Range of three urinal basins with 10litre white P.V.C. automatic flushing cistern. </t>
  </si>
  <si>
    <t>17.4.3</t>
  </si>
  <si>
    <t xml:space="preserve">Range of four urinal basins with 10 litre white P.V.C. </t>
  </si>
  <si>
    <t>17.4.4</t>
  </si>
  <si>
    <t>817</t>
  </si>
  <si>
    <t xml:space="preserve">Providing and fixing white vitreous china flat back half stall urinal of size 580x380x350mm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</si>
  <si>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 xml:space="preserve">Single half stall urinal with 5 litre P.V.C. automatic flushing cistern. </t>
  </si>
  <si>
    <t>17.5.1</t>
  </si>
  <si>
    <t xml:space="preserve">per letter per cem height                 </t>
  </si>
  <si>
    <t>652</t>
  </si>
  <si>
    <t xml:space="preserve">Painting (one or more coats) with black Japan paint of approved brand and manufacture to give an even shade. </t>
  </si>
  <si>
    <t>653</t>
  </si>
  <si>
    <t xml:space="preserve">Providing and fixing C.P. brass chain and rubber plug complete for sink or wash basin : </t>
  </si>
  <si>
    <t xml:space="preserve">32 mm dia </t>
  </si>
  <si>
    <t>14.62.1</t>
  </si>
  <si>
    <t xml:space="preserve">40 mm dia </t>
  </si>
  <si>
    <t>14.62.2</t>
  </si>
  <si>
    <t>654</t>
  </si>
  <si>
    <t xml:space="preserve">Distempering with 1st quality acrylic washable distemper (ready made) of approved manufacturer and of required shade and colour complete. as per manufacturer's specification. </t>
  </si>
  <si>
    <t>14.63.1</t>
  </si>
  <si>
    <t>655</t>
  </si>
  <si>
    <t xml:space="preserve">Old work (one or more coats applied @ 2.20 kg/10 sqm) over priming coat of primer applied @ 0.80 litrs/10 sqm complete including cost of Priming coat. </t>
  </si>
  <si>
    <t>14.64.1</t>
  </si>
  <si>
    <t xml:space="preserve">Old work (one or more coats @ 2.20 kg/10 sqm) complete. </t>
  </si>
  <si>
    <t>14.64.2</t>
  </si>
  <si>
    <t>656</t>
  </si>
  <si>
    <t xml:space="preserve">Old work (Two or more coats on existing cement paint surface applied @ 3.28 ltr/10 sqm. </t>
  </si>
  <si>
    <t>14.65.1</t>
  </si>
  <si>
    <t xml:space="preserve">Old work (One or more coats) applied @ 1.82 ltr/10 sqm. </t>
  </si>
  <si>
    <t>14.65.2</t>
  </si>
  <si>
    <t>657</t>
  </si>
  <si>
    <t xml:space="preserve">Old work (Two or more coat applied @ 1.67 ltr/ 10 sqm) on existing cement paint surface). </t>
  </si>
  <si>
    <t>14.66.1</t>
  </si>
  <si>
    <t xml:space="preserve">Old work (One or more coat applied @ 0.90 ltr/10 sqm). </t>
  </si>
  <si>
    <t>14.66.2</t>
  </si>
  <si>
    <t>658</t>
  </si>
  <si>
    <t xml:space="preserve">Old work (Two or more coats applied @ 1.43 ltr/ 10 sqm) over existing cement paint surface. </t>
  </si>
  <si>
    <t>14.67.1</t>
  </si>
  <si>
    <t xml:space="preserve">Old work (one or more coats applied @ 0.83 ltr/10 sqm). </t>
  </si>
  <si>
    <t>14.67.2</t>
  </si>
  <si>
    <t>659</t>
  </si>
  <si>
    <t xml:space="preserve">One or more coats with copal varnish. </t>
  </si>
  <si>
    <t>14.69.1</t>
  </si>
  <si>
    <t xml:space="preserve">One or more coats with spar varnish. </t>
  </si>
  <si>
    <t>14.69.2</t>
  </si>
  <si>
    <t>660</t>
  </si>
  <si>
    <t xml:space="preserve">Melamine polishing on wood work (one or more coat). </t>
  </si>
  <si>
    <t>661</t>
  </si>
  <si>
    <t xml:space="preserve">Varnishing with flatting varnish of approved brand and manufacture one or more coats on old work. </t>
  </si>
  <si>
    <t>662</t>
  </si>
  <si>
    <t xml:space="preserve">Providing and fixing double scaffolding system (cup lock type) on the exterior side, up to seven story height made with 40mm dia. M.S. tube 1.5m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</si>
  <si>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663</t>
  </si>
  <si>
    <t xml:space="preserve">Providing and fixing bright finished brass casement window fasteners or peg stays to windows/ ventilators with necessary welding and machine screws etc. complete. </t>
  </si>
  <si>
    <t>Sub-Head : Dismantling and Demolishing</t>
  </si>
  <si>
    <t>664</t>
  </si>
  <si>
    <t xml:space="preserve">Demolishing lime concrete manually/ by mechanical means and disposal of material within 50 metres lead as per direction of Engineer in charge. </t>
  </si>
  <si>
    <t>665</t>
  </si>
  <si>
    <t xml:space="preserve">Demolishing cement concrete manually/ by mechanical means including disposal of material within 50 metres lead as per direction of Engineer - in - charge. </t>
  </si>
  <si>
    <t xml:space="preserve">Nominal concrete 1:3:6 or richer mix (i/c equivalent design mix) </t>
  </si>
  <si>
    <t>15.2.1</t>
  </si>
  <si>
    <t xml:space="preserve">Nominal concrete 1:4:8 or leaner mix (i/c equivalent design mix) </t>
  </si>
  <si>
    <t>15.2.2</t>
  </si>
  <si>
    <t>666</t>
  </si>
  <si>
    <t xml:space="preserve">Demolishing R.C.C. work manually/ by mechanical means including stacking of steel bars and disposal of unserviceable material within 50metres lead as per direction of Engineer - in- charge. </t>
  </si>
  <si>
    <t>667</t>
  </si>
  <si>
    <t xml:space="preserve">Demolishing R.B. work manually/ by mechanical means including stacking of steel bars and disposal of unserviceable material within 50metres lead as per direction of Engineer-in- charge. </t>
  </si>
  <si>
    <t>668</t>
  </si>
  <si>
    <t xml:space="preserve">Providing and applying white cement based putty of average thickness 1 mm, of approved brand and manufacturer, over the plastered wall surface to prepare the surface even and smooth complete. </t>
  </si>
  <si>
    <t>584</t>
  </si>
  <si>
    <t xml:space="preserve">Distempering with 1st quality acrylic distemper, having VOC (Volatile Organic Compound ) content less than 50 grams/ litre, of approved brand and manufacture, including applying additional coats wherever required, to achieve even shade and colour. </t>
  </si>
  <si>
    <t xml:space="preserve">One coat. </t>
  </si>
  <si>
    <t>13.81.1</t>
  </si>
  <si>
    <t xml:space="preserve">Two coats. </t>
  </si>
  <si>
    <t>13.81.2</t>
  </si>
  <si>
    <t>585</t>
  </si>
  <si>
    <t xml:space="preserve">Wall painting with acrylic emulsion paint, having VOC (Volatile Organic Compound ) content less than 50 grams/ litre, of approved brand and manufacture, including applying additional coats wherever required, to achieve even shade and colour. </t>
  </si>
  <si>
    <t>13.82.1</t>
  </si>
  <si>
    <t>13.82.2</t>
  </si>
  <si>
    <t>586</t>
  </si>
  <si>
    <t xml:space="preserve">Wall painting with premium acrylic emulsion paint of interior grade, having VOC (Volatile Organic Compound ) content less than 50 grams/ litre. of approved brand and manufacture, including applying additional coats wherever required to achieve even shade and colour. </t>
  </si>
  <si>
    <t>13.83.1</t>
  </si>
  <si>
    <t>13.83.2</t>
  </si>
  <si>
    <t>587</t>
  </si>
  <si>
    <t xml:space="preserve">Painting with synthetic enamel paint, having VOC (Volatile Organic Compound) content less than 150 grams/ litre, of approved brand and manufacture, including applying additional coats wherever required to achieve even shade and colour. </t>
  </si>
  <si>
    <t>13.84.1</t>
  </si>
  <si>
    <t>13.84.2</t>
  </si>
  <si>
    <t>588</t>
  </si>
  <si>
    <t xml:space="preserve">Applying priming coats with primer of approved brand and manufacture, having low VOC (Volatile Organic Compound ) content. </t>
  </si>
  <si>
    <t xml:space="preserve">With ready mixed pink or grey primer on wood work (hard and soft wood) having VOC content less than 50 grams/ litre. </t>
  </si>
  <si>
    <t>13.85.1</t>
  </si>
  <si>
    <t xml:space="preserve">With ready mixed red oxide zinc chromatic on steel /iron works having VOC content less than 250 grams/litre. </t>
  </si>
  <si>
    <t>13.85.2</t>
  </si>
  <si>
    <t xml:space="preserve">With water thinnable cement primer on wall surface having VOC content less than 50 grams/litre. </t>
  </si>
  <si>
    <t>13.85.3</t>
  </si>
  <si>
    <t>Sub-Head : Repairs to Buildings</t>
  </si>
  <si>
    <t>589</t>
  </si>
  <si>
    <t xml:space="preserve">Repairs to plaster of thickness 12mm to 20mm in patches of area 2.5 sq. meters and under including cutting the patch in proper shape, raking out joints and preparing and plastering the surface of the walls complete including disposal of rubbish to the dumping ground within 50metres lead : </t>
  </si>
  <si>
    <t xml:space="preserve">With cement mortar 1:4 (1 cement : 4 fine sand). </t>
  </si>
  <si>
    <t>14.1.1</t>
  </si>
  <si>
    <t xml:space="preserve">With cement mortar 1:4 (1cement: 4 coarse sand). </t>
  </si>
  <si>
    <t>14.1.2</t>
  </si>
  <si>
    <t>590</t>
  </si>
  <si>
    <t xml:space="preserve">Fixing chowkhats in existing opening including embedding chowkhats in floors or walls cutting masonry for holdfasts, embedding hold fasts in cement concrete blocks of size 15 x 10 x 10 cm with cement concrete1:3:6 (1 cement : 3 coarse sand : 6 graded stone aggregate 20 mm nominal size), painting two coats of approved wood preservative to sides of chowkhats and making good the damages to walls and floors as required complete including disposal of rubbish to the dumping ground within 50 meters lead : </t>
  </si>
  <si>
    <t xml:space="preserve">Door chowkhats </t>
  </si>
  <si>
    <t>14.2.1</t>
  </si>
  <si>
    <t xml:space="preserve">Window chowkhats </t>
  </si>
  <si>
    <t>14.2.2</t>
  </si>
  <si>
    <t xml:space="preserve">Clerestory window chowkhats </t>
  </si>
  <si>
    <t>14.2.3</t>
  </si>
  <si>
    <t>591</t>
  </si>
  <si>
    <t xml:space="preserve">Fixing chowkhat in existing opening in brick / RCC wall with dash fasteners/ Chemical fasteners of appropriate size (3 nos on each vertical member of door chowkhat and 2 nos. on each vertical member of window chowkhats) including Cost of dash fasteners/ chemical fastener. </t>
  </si>
  <si>
    <t>592</t>
  </si>
  <si>
    <t xml:space="preserve">Making the opening in brick masonry including dismantling in floor or walls by cutting masonry and making good the damages to walls, flooring and jambs complete, to match existing surface i/c disposal of mulba/ rubbish to the nearest municipal dumping ground. </t>
  </si>
  <si>
    <t xml:space="preserve">For door/ window/ clerestory window. </t>
  </si>
  <si>
    <t>14.4.1</t>
  </si>
  <si>
    <t>593</t>
  </si>
  <si>
    <t xml:space="preserve">Renewing glass panes, with putty and nails wherever necessary including racking out the old putty: </t>
  </si>
  <si>
    <t xml:space="preserve">Float glass panes of thickness 4 mm </t>
  </si>
  <si>
    <t>14.5.1</t>
  </si>
  <si>
    <t xml:space="preserve">Float glass panes of thickness 5.5 mm </t>
  </si>
  <si>
    <t>14.5.2</t>
  </si>
  <si>
    <t>594</t>
  </si>
  <si>
    <t xml:space="preserve">Renewing glass panes, with wooden fillets wherever necessary: </t>
  </si>
  <si>
    <t>14.6.1</t>
  </si>
  <si>
    <t>14.6.2</t>
  </si>
  <si>
    <t>595</t>
  </si>
  <si>
    <t xml:space="preserve">Renewing glass panes and refixing existing wooden fillets: </t>
  </si>
  <si>
    <t>14.7.1</t>
  </si>
  <si>
    <t>14.7.2</t>
  </si>
  <si>
    <t>596</t>
  </si>
  <si>
    <t xml:space="preserve">Supplying and fixing new wooden fillets wherever necessary: </t>
  </si>
  <si>
    <t xml:space="preserve">2nd class teak wood fillets </t>
  </si>
  <si>
    <t>14.8.1</t>
  </si>
  <si>
    <t xml:space="preserve">Hollock wood fillets. </t>
  </si>
  <si>
    <t>14.8.2</t>
  </si>
  <si>
    <t>597</t>
  </si>
  <si>
    <t xml:space="preserve">Renewal of old putty of glass panes (length) </t>
  </si>
  <si>
    <t>598</t>
  </si>
  <si>
    <t xml:space="preserve">Refixing old glass panes with putty and nails </t>
  </si>
  <si>
    <t>599</t>
  </si>
  <si>
    <t xml:space="preserve">Fixing old glass panes with wooden fillets (excluding cost of fillets) </t>
  </si>
  <si>
    <t>600</t>
  </si>
  <si>
    <t xml:space="preserve">Providing and fixing 16 mm M.S. Fan clamps of standard shape and size in existing R.C.C. slab including cutting chase, anchoring clamp to reinforcement bar, including cleaning, refilling, making good the chase with matching concrete, plastering and painting the exposed portion of the clamps complete. </t>
  </si>
  <si>
    <t>601</t>
  </si>
  <si>
    <t xml:space="preserve">Regrading terracing of mud phaska covered with tiles or brick, in cement by dismantling tiles or bricks, removing mud plaster, preparing the surface of mud phaska to proper slope, relaying mud plaster gobri leaping and tiles or bricks, grouted in cement mortar 1:3 (1 cement : 3 fine sand)including replacing unserviceable tiles or bricks with new ones and disposal of unserviceable material to the dumping ground (the cost of the new tiles or brick excluded) within 50 metres lead. </t>
  </si>
  <si>
    <t>602</t>
  </si>
  <si>
    <t xml:space="preserve">Replacing sand stone slabs in roofing, laid in cement mortar 1:4 (1 cement : 4 coarse sand) including necessary repairs and cement pointing with same mortar complete including disposal of rubbish to dumping ground within 50 metres of lead : </t>
  </si>
  <si>
    <t xml:space="preserve">Red/ white sand stone slabs 30 to 50 mm thick. </t>
  </si>
  <si>
    <t>14.14.1</t>
  </si>
  <si>
    <t>603</t>
  </si>
  <si>
    <t xml:space="preserve">Renewing wooden battens in roofs, including making good the holes in wall and painting with oil type wood preservative of approved brand and manufacture complete including removal of rubbish to the dumping ground within 50 metres lead : </t>
  </si>
  <si>
    <t xml:space="preserve">Sal wood battens. </t>
  </si>
  <si>
    <t>14.15.1</t>
  </si>
  <si>
    <t>604</t>
  </si>
  <si>
    <t xml:space="preserve">Providing and fixing M.S. holder-bat clamps of approved design to Sand Cast iron/cast iron (spun) pipe embedded in and including cement concrete blocks 10x10x10cm of 1:2:4 mix (1 cement : 2 coarse sand : 4graded stone aggregate 20mm nominal size) including cost of cutting holes and making good the walls etc. : </t>
  </si>
  <si>
    <t xml:space="preserve">For 100 mm dia. Pipe </t>
  </si>
  <si>
    <t>17.37.1</t>
  </si>
  <si>
    <t xml:space="preserve">For 75 mm dia. Pipe </t>
  </si>
  <si>
    <t>17.37.2</t>
  </si>
  <si>
    <t>849</t>
  </si>
  <si>
    <t xml:space="preserve">Providing and fixing bend of required degree with access door, insertion rubber washer 3 mm thick, bolts and nuts complete. </t>
  </si>
  <si>
    <t xml:space="preserve">Sand cast iron S&amp;S as per IS - 1729 </t>
  </si>
  <si>
    <t>17.38.1.1</t>
  </si>
  <si>
    <t xml:space="preserve">Sand cast iron S&amp;S as per IS - 3989 </t>
  </si>
  <si>
    <t>17.38.1.2</t>
  </si>
  <si>
    <t xml:space="preserve">75 mm dia </t>
  </si>
  <si>
    <t>17.38.2.1</t>
  </si>
  <si>
    <t xml:space="preserve">Sand cast iron S&amp;S as per IS- 3989 </t>
  </si>
  <si>
    <t>17.38.2.2</t>
  </si>
  <si>
    <t>850</t>
  </si>
  <si>
    <t xml:space="preserve">Providing and fixing plain bend of required degree. </t>
  </si>
  <si>
    <t>17.39.1.1</t>
  </si>
  <si>
    <t xml:space="preserve">Sand cast iron S&amp;S as per IS : 3989 </t>
  </si>
  <si>
    <t>17.39.1.2</t>
  </si>
  <si>
    <t xml:space="preserve">Sand cast iron S&amp;S as per IS -1729 </t>
  </si>
  <si>
    <t>17.39.2.1</t>
  </si>
  <si>
    <t>17.39.2.2</t>
  </si>
  <si>
    <t>851</t>
  </si>
  <si>
    <t xml:space="preserve">Providing and fixing heel rest sanitary bend </t>
  </si>
  <si>
    <t xml:space="preserve">100 mm dia </t>
  </si>
  <si>
    <t>17.40.1.1</t>
  </si>
  <si>
    <t>17.40.1.2</t>
  </si>
  <si>
    <t>17.40.2.1</t>
  </si>
  <si>
    <t>17.40.2.2</t>
  </si>
  <si>
    <t>852</t>
  </si>
  <si>
    <t xml:space="preserve">Providing and fixing double equal junction of required degree with access door, insertion rubber washer 3 mm thick, bolts and nuts complete : </t>
  </si>
  <si>
    <t xml:space="preserve">100x100x100x100mm </t>
  </si>
  <si>
    <t>17.41.1.1</t>
  </si>
  <si>
    <t>17.41.1.2</t>
  </si>
  <si>
    <t xml:space="preserve">75x75x75x75 mm </t>
  </si>
  <si>
    <t>17.41.2.1</t>
  </si>
  <si>
    <t>17.41.2.2</t>
  </si>
  <si>
    <t>853</t>
  </si>
  <si>
    <t xml:space="preserve">Providing and fixing double equal plain junction of required degree. </t>
  </si>
  <si>
    <t xml:space="preserve">100x100x100x100 mm </t>
  </si>
  <si>
    <t>17.42.1.1</t>
  </si>
  <si>
    <t>17.42.1.2</t>
  </si>
  <si>
    <t>17.42.2.1</t>
  </si>
  <si>
    <t>17.42.2.2</t>
  </si>
  <si>
    <t>854</t>
  </si>
  <si>
    <t xml:space="preserve">Providing and fixing single equal plain junction of required degree with access door, insertion rubber washer 3 mm thick, bolts and nuts complete. </t>
  </si>
  <si>
    <t xml:space="preserve">100x100x100 mm </t>
  </si>
  <si>
    <t>17.43.1.1</t>
  </si>
  <si>
    <t>17.43.1.2</t>
  </si>
  <si>
    <t>17.43.2.1</t>
  </si>
  <si>
    <t>17.43.2.2</t>
  </si>
  <si>
    <t>855</t>
  </si>
  <si>
    <t xml:space="preserve">Providing and fixing single equal plain junction of required degree : </t>
  </si>
  <si>
    <t>17.44.1.1</t>
  </si>
  <si>
    <t>17.44.1.2</t>
  </si>
  <si>
    <t>17.44.2.1</t>
  </si>
  <si>
    <t>17.44.2.2</t>
  </si>
  <si>
    <t>856</t>
  </si>
  <si>
    <t xml:space="preserve">Providing and fixing double unequal junction of required degree with access door, insertion rubber washer 3 mm thick, bolts and nuts complete : </t>
  </si>
  <si>
    <t xml:space="preserve">100x100x75x75 mm </t>
  </si>
  <si>
    <t xml:space="preserve">Dismantling G.I. pipes (external work) including excavation and refilling trenches after taking out the pipes, manually/ by mechanical means including stacking of pipes within 50 metres lead as per direction of Engineer-in-charge : </t>
  </si>
  <si>
    <t xml:space="preserve">15 mm to 40 mm nominal bore </t>
  </si>
  <si>
    <t>15.44.1</t>
  </si>
  <si>
    <t xml:space="preserve">Above 40 mm nominal bore </t>
  </si>
  <si>
    <t>15.44.2</t>
  </si>
  <si>
    <t>708</t>
  </si>
  <si>
    <t xml:space="preserve">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 </t>
  </si>
  <si>
    <t xml:space="preserve">Up to 150 mm diameter </t>
  </si>
  <si>
    <t>15.45.1</t>
  </si>
  <si>
    <t xml:space="preserve">Above 150 mm dia up to 300 mm dia. </t>
  </si>
  <si>
    <t>15.45.2</t>
  </si>
  <si>
    <t xml:space="preserve">Above 300 mm diameter </t>
  </si>
  <si>
    <t>15.45.3</t>
  </si>
  <si>
    <t>709</t>
  </si>
  <si>
    <t xml:space="preserve">Dismantling steel cylinder R.C. pipes including excavation and refilling trenches after taking out the pipes, manually/ by mechanical means breaking lead caulked joints, melting of lead and making into blocks including stacking of pipes &amp; lead at site within 50 metres lead as per direction of Engineer-in-charge: </t>
  </si>
  <si>
    <t xml:space="preserve">Up to 600 mm diameter </t>
  </si>
  <si>
    <t>15.46.1</t>
  </si>
  <si>
    <t xml:space="preserve">Above 600 mm diameter </t>
  </si>
  <si>
    <t>15.46.2</t>
  </si>
  <si>
    <t>710</t>
  </si>
  <si>
    <t xml:space="preserve">Dismantling asbestos cement pressure pipes including excavation and refilling trenches after taking out the pipes manually/ by mechanical means and stacking the pipes within 50 metres lead as per direction of Engineer-in-charge: </t>
  </si>
  <si>
    <t>15.47.1</t>
  </si>
  <si>
    <t xml:space="preserve">Above 150 mm diameter </t>
  </si>
  <si>
    <t>15.47.2</t>
  </si>
  <si>
    <t>711</t>
  </si>
  <si>
    <t xml:space="preserve">Taking out C.I. cover with frame from R.C.C. top slab of manholes of various sizes including demolishing of R.C.C. work manually/ by mechanical means and stacking of useful materials near the site and disposal of unserviceable materials within 50 metres lead as per direction of Engineer-in-charge. </t>
  </si>
  <si>
    <t>712</t>
  </si>
  <si>
    <t xml:space="preserve">Taking out C.I. cover with frame from R.C.C. top slab of inspection chambers of various sizes including demolishing of R.C.C. work manually/ by mechanical means and stacking of useful materials near the site and disposal of unserviceable materials within 50 metres lead as per direction of Engineer-in-charge. </t>
  </si>
  <si>
    <t>713</t>
  </si>
  <si>
    <t xml:space="preserve">Dismantling of R.C.C. spun vent shaft including excavating the cement concrete pit completely, taking out the shaft, refilling the excavated gap, stacking the useful materials near the site and disposal of unserviceable materials within 50 metres lead. </t>
  </si>
  <si>
    <t>714</t>
  </si>
  <si>
    <t xml:space="preserve">Dismantling of road gully chamber of various sizes including C.I. grating with frame including stacking of useful materials near the site and disposal of unserviceable materials within 50metres lead including refilling the excavated gap. </t>
  </si>
  <si>
    <t>715</t>
  </si>
  <si>
    <t xml:space="preserve">Dismantling of flushing cistern of all types (C.I./PVC/Vitrious China) including stacking of useful materials near the site and disposal of unserviceable materials within 50 metres lead. </t>
  </si>
  <si>
    <t>716</t>
  </si>
  <si>
    <t xml:space="preserve">Dismantling of C.I. sluice valve including stacking of useful materials within a lead of 50 metres </t>
  </si>
  <si>
    <t>15.53.1</t>
  </si>
  <si>
    <t>15.53.2</t>
  </si>
  <si>
    <t>717</t>
  </si>
  <si>
    <t xml:space="preserve">Dismantling of spindle fire hydrant including stacking of useful materials within 50 metres lead. </t>
  </si>
  <si>
    <t>718</t>
  </si>
  <si>
    <t xml:space="preserve">Dismantling of cement concrete platform along with curtain walls and base concrete etc. including stacking of useful materials near the site and disposal of unserviceable materials within 50 metres lead : </t>
  </si>
  <si>
    <t xml:space="preserve">120 x 120 cm (outside to outside) </t>
  </si>
  <si>
    <t>15.55.1</t>
  </si>
  <si>
    <t xml:space="preserve">210 x 120 cm (outside to outside) </t>
  </si>
  <si>
    <t>15.55.2</t>
  </si>
  <si>
    <t xml:space="preserve">320 x 120 cm (outside to outside) </t>
  </si>
  <si>
    <t>15.55.3</t>
  </si>
  <si>
    <t>719</t>
  </si>
  <si>
    <t xml:space="preserve">Dismantling old plaster or skirting raking out joints and cleaning the surface for plaster including disposal of rubbish to the dumping ground within 50 metres lead. </t>
  </si>
  <si>
    <t>720</t>
  </si>
  <si>
    <t xml:space="preserve">Renewing wooden beams in roofs including making good the holes in walls and painting with oil type wood preservative of approved brand and manufacture complete including removal of rubbish to the dumping ground within 50 metres lead : </t>
  </si>
  <si>
    <t xml:space="preserve">Not exceeding 4.00 metres in length. </t>
  </si>
  <si>
    <t xml:space="preserve">Sal wood beams </t>
  </si>
  <si>
    <t>14.16.1.1</t>
  </si>
  <si>
    <t xml:space="preserve">Hollock wood beams </t>
  </si>
  <si>
    <t>14.16.1.2</t>
  </si>
  <si>
    <t xml:space="preserve">Above 4.00 metres and upto 5.00 metres length. </t>
  </si>
  <si>
    <t>14.16.2.1</t>
  </si>
  <si>
    <t>14.16.2.2</t>
  </si>
  <si>
    <t>605</t>
  </si>
  <si>
    <t xml:space="preserve">Raking out joints in lime or cement mortar and preparing the surface for re-pointing or replastering including disposal of rubbish to the dumping ground within 50 metres lead. </t>
  </si>
  <si>
    <t>606</t>
  </si>
  <si>
    <t xml:space="preserve">Flush pointing with cement mortar 1:3 (1 cement : 3 fine sand) mixed with 2% of integral water proofing compound by weight of cement for flat tile bricks on top of mud phaska : </t>
  </si>
  <si>
    <t xml:space="preserve">With F.P.S. brick tiles </t>
  </si>
  <si>
    <t>14.18.1</t>
  </si>
  <si>
    <t xml:space="preserve">With modular brick tiles </t>
  </si>
  <si>
    <t>14.18.2</t>
  </si>
  <si>
    <t>607</t>
  </si>
  <si>
    <t xml:space="preserve">Taking out wind ties from roof including cutting out rusted bolts, nuts etc. and removing materials to any distance within compound and stacking. </t>
  </si>
  <si>
    <t>608</t>
  </si>
  <si>
    <t xml:space="preserve">Fixing of old wind tie with new fittings including painting two or more coats with anticorrosive bitumastic paint of approved brand &amp; manufacturer over and including priming coat of ready mixed zinc chromate yellow primer of approved brand. </t>
  </si>
  <si>
    <t>609</t>
  </si>
  <si>
    <t xml:space="preserve">Renewing bottom rail and/or top runner of collapsible gate including making good all damages and applying priming coat of zinc chromate yellow primer of approved brand and manufacturer. </t>
  </si>
  <si>
    <t>610</t>
  </si>
  <si>
    <t xml:space="preserve">Renewing Wrought iron or M.S. Wheel or roller of steel door or gate and fitting and fixing the same with necessary clamps, nuts and bolts/welding and erection etc. complete. </t>
  </si>
  <si>
    <t xml:space="preserve">Wheel 50 mm dia. and below. </t>
  </si>
  <si>
    <t>wheel</t>
  </si>
  <si>
    <t xml:space="preserve">Per Wheel                                 </t>
  </si>
  <si>
    <t>14.22.1</t>
  </si>
  <si>
    <t xml:space="preserve">Wheel above 50 mm dia. </t>
  </si>
  <si>
    <t>14.22.2</t>
  </si>
  <si>
    <t>611</t>
  </si>
  <si>
    <t xml:space="preserve">Pumping out water caused by springs, tidal or river seepage, broken water mains or drains and the like. </t>
  </si>
  <si>
    <t xml:space="preserve">kLtr </t>
  </si>
  <si>
    <t xml:space="preserve">One Kilo Litre                            </t>
  </si>
  <si>
    <t>612</t>
  </si>
  <si>
    <t xml:space="preserve">Mud mortar made with local clay good earth. </t>
  </si>
  <si>
    <t>613</t>
  </si>
  <si>
    <t xml:space="preserve">Brick work with common burnt clay bricks of class designation 7.5 in mud mortar </t>
  </si>
  <si>
    <t>614</t>
  </si>
  <si>
    <t xml:space="preserve">Superior class teak wood including nickel plated bright finished M.S. piano hinges with necessary screws. </t>
  </si>
  <si>
    <t>14.26.1.1</t>
  </si>
  <si>
    <t xml:space="preserve">Ist class teak wood including nickel plated bright finished M.S. piano hinges with necessary screws. </t>
  </si>
  <si>
    <t>14.26.1.2</t>
  </si>
  <si>
    <t>14.26.2.1</t>
  </si>
  <si>
    <t>14.26.2.2</t>
  </si>
  <si>
    <t>615</t>
  </si>
  <si>
    <t xml:space="preserve">Providing and fixing plain jaffri door and window shutters including bright or/and black enamelled M.S. butt hinges with necessary screws 35x10mmlaths placed 35mm apart (frames to be paid separately) including fixing50x12mm beading complete with </t>
  </si>
  <si>
    <t>14.27.1</t>
  </si>
  <si>
    <t>616</t>
  </si>
  <si>
    <t xml:space="preserve">Providing and fixing curtain rods of 1.25mm thick brass plates with two brass brackets fixed with brass screws and wooden plugs etc. wherever necessary complete. </t>
  </si>
  <si>
    <t xml:space="preserve">20 mm diameter. </t>
  </si>
  <si>
    <t>14.28.1</t>
  </si>
  <si>
    <t xml:space="preserve">25 mm diameter. </t>
  </si>
  <si>
    <t>14.28.2</t>
  </si>
  <si>
    <t>617</t>
  </si>
  <si>
    <t xml:space="preserve">Providing and fixing M.S. round or square bars with M.S. flats at required spacing in wooden frames of windows and clerestory windows. </t>
  </si>
  <si>
    <t>618</t>
  </si>
  <si>
    <t xml:space="preserve">Providing joists (karries) including hoisting, fixing in position and applying wood preservative on unexposed surface etc. complete with: </t>
  </si>
  <si>
    <t>14.30.1</t>
  </si>
  <si>
    <t>14.30.2</t>
  </si>
  <si>
    <t>619</t>
  </si>
  <si>
    <t xml:space="preserve">Removing existing door of area not more than 3.00 sqm and refixing the same attending necessary repairs using new hold fasts etc., as directed. </t>
  </si>
  <si>
    <t xml:space="preserve"> 620)</t>
  </si>
  <si>
    <t>14.31.1</t>
  </si>
  <si>
    <t xml:space="preserve"> 621)</t>
  </si>
  <si>
    <t>14.31.2</t>
  </si>
  <si>
    <t xml:space="preserve"> 622)</t>
  </si>
  <si>
    <t>14.31.3</t>
  </si>
  <si>
    <t>623</t>
  </si>
  <si>
    <t xml:space="preserve">Providing and fixing bright finished brass double acting spring hinges with necessary brass screws etc. complete : </t>
  </si>
  <si>
    <t>14.32.1</t>
  </si>
  <si>
    <t>14.32.2</t>
  </si>
  <si>
    <t>14.32.3</t>
  </si>
  <si>
    <t>624</t>
  </si>
  <si>
    <t xml:space="preserve">Providing and fixing bright finished brass flush bolts with necessary brass screws etc. complete : </t>
  </si>
  <si>
    <t xml:space="preserve">250 mm </t>
  </si>
  <si>
    <t>14.33.1</t>
  </si>
  <si>
    <t>14.33.2</t>
  </si>
  <si>
    <t>14.33.3</t>
  </si>
  <si>
    <t>625</t>
  </si>
  <si>
    <t xml:space="preserve">Providing and fixing 150 mm bright finished floor brass door stopper with rubber cushion, necessary brass screws etc. to suit shutter thickness complete </t>
  </si>
  <si>
    <t>626</t>
  </si>
  <si>
    <t xml:space="preserve">Providing and fixing bright finished brass hard drawn hooks and eyes : </t>
  </si>
  <si>
    <t xml:space="preserve">300 mm </t>
  </si>
  <si>
    <t>14.35.1</t>
  </si>
  <si>
    <t>14.35.2</t>
  </si>
  <si>
    <t xml:space="preserve">200 mm </t>
  </si>
  <si>
    <t>14.35.3</t>
  </si>
  <si>
    <t>14.35.4</t>
  </si>
  <si>
    <t>14.35.5</t>
  </si>
  <si>
    <t>627</t>
  </si>
  <si>
    <t xml:space="preserve">Providing and fixing bright finished brass fan light pivot with necessary brass screws etc. complete. </t>
  </si>
  <si>
    <t>628</t>
  </si>
  <si>
    <t xml:space="preserve">Providing and fixing 300 mm long bright finished brass chain with hook for fan light including necessary brass screws etc. complete. </t>
  </si>
  <si>
    <t>629</t>
  </si>
  <si>
    <t xml:space="preserve">Providing and fixing bright finished brass quadrant stay 300mm long with necessary brass screws etc. complete. </t>
  </si>
  <si>
    <t>630</t>
  </si>
  <si>
    <t xml:space="preserve">Providing and fixing bright finished brass helical door spring (superior quality). </t>
  </si>
  <si>
    <t>631</t>
  </si>
  <si>
    <t xml:space="preserve">Providing and fixing chromium plated brass butt hinges with necessary chromium plated brass screws etc. complete. </t>
  </si>
  <si>
    <t>14.40.1</t>
  </si>
  <si>
    <t>14.40.2</t>
  </si>
  <si>
    <t>14.40.3</t>
  </si>
  <si>
    <t>14.40.4</t>
  </si>
  <si>
    <t>14.40.5</t>
  </si>
  <si>
    <t>632</t>
  </si>
  <si>
    <t xml:space="preserve">Providing and fixing 85x42mm chromium plated brass pull bolt lock with necessary chromium plated brass screws, nuts, bolts and washers etc. complete. </t>
  </si>
  <si>
    <t>633</t>
  </si>
  <si>
    <t xml:space="preserve">White washing with lime to give an even shade : </t>
  </si>
  <si>
    <t xml:space="preserve">Old work (two or more coats) </t>
  </si>
  <si>
    <t>14.42.1</t>
  </si>
  <si>
    <t xml:space="preserve">Old work (one or more coats) </t>
  </si>
  <si>
    <t>14.42.2</t>
  </si>
  <si>
    <t>634</t>
  </si>
  <si>
    <t xml:space="preserve">Removing white or colour wash by scrapping and sand papering and preparing the surface smooth including necessary repairs to scratches etc. complete </t>
  </si>
  <si>
    <t>635</t>
  </si>
  <si>
    <t xml:space="preserve">Distempering with dry distemper of approved brand and manufacture (one or more coats) and of required shade on old work to give an even shade. </t>
  </si>
  <si>
    <t>636</t>
  </si>
  <si>
    <t xml:space="preserve">Distempering with oil bound washable distemper of approved brand and manufacture to give an even shade : </t>
  </si>
  <si>
    <t>14.45.1</t>
  </si>
  <si>
    <t>637</t>
  </si>
  <si>
    <t xml:space="preserve">Removing dry or oil bound distemper, water proofing cement paint and the like by scrapping, sand papering and preparing the surface smooth including necessary repairs to scratches etc. complete. </t>
  </si>
  <si>
    <t>638</t>
  </si>
  <si>
    <t>14.47.1</t>
  </si>
  <si>
    <t>639</t>
  </si>
  <si>
    <t xml:space="preserve">Painting (two or more coats) on rain water, soil, waste and vent pipes and fittings with black anticorrosive bitumastic paint of approved brand and manufacture over and including a priming coat of ready mixed zinc chromate yellow primer on new work : </t>
  </si>
  <si>
    <t xml:space="preserve">75 mm diameter pipes </t>
  </si>
  <si>
    <t>14.48.1</t>
  </si>
  <si>
    <t>640</t>
  </si>
  <si>
    <t xml:space="preserve">Painting (one or more coats) on rain water, soil, waste and vent pipes and fittings with black anticorrosive bitumastic paint of approved brand and manufacture on old work : </t>
  </si>
  <si>
    <t>14.49.1</t>
  </si>
  <si>
    <t>14.49.2</t>
  </si>
  <si>
    <t>14.49.3</t>
  </si>
  <si>
    <t>641</t>
  </si>
  <si>
    <t xml:space="preserve">Painting (two or more coats) on rain water, soil, waste and vent pipes and fittings with aluminium paint of approved brand and manufacture over a priming coat of ready mixed zinc chromate yellow primer on new work : </t>
  </si>
  <si>
    <t>14.50.1</t>
  </si>
  <si>
    <t>14.50.2</t>
  </si>
  <si>
    <t>14.50.3</t>
  </si>
  <si>
    <t>642</t>
  </si>
  <si>
    <t xml:space="preserve">Painting (one or more coats) on rain water, soil, waste and vent pipes and fittings with synthetic enamel paint of approved brand and manufacture and required colour on old work : </t>
  </si>
  <si>
    <t>14.51.1</t>
  </si>
  <si>
    <t>14.51.2</t>
  </si>
  <si>
    <t>14.51.3</t>
  </si>
  <si>
    <t>643</t>
  </si>
  <si>
    <t xml:space="preserve">Painting with oil type wood preservative of approved brand and manufacture : </t>
  </si>
  <si>
    <t>14.52.1</t>
  </si>
  <si>
    <t>644</t>
  </si>
  <si>
    <t xml:space="preserve">Wall painting with plastic emulsion paint of approved brand and manufacture to give an even shade : </t>
  </si>
  <si>
    <t xml:space="preserve">One or more coats on old work. </t>
  </si>
  <si>
    <t>14.53.1</t>
  </si>
  <si>
    <t>645</t>
  </si>
  <si>
    <t xml:space="preserve">Painting with synthetic enamel paint of approved brand and manufacture of required colour to give an even shade : </t>
  </si>
  <si>
    <t>14.54.1</t>
  </si>
  <si>
    <t>646</t>
  </si>
  <si>
    <t xml:space="preserve">Painting with aluminium paint of approved brand and manufacture to give an even shade : </t>
  </si>
  <si>
    <t>14.55.1</t>
  </si>
  <si>
    <t>647</t>
  </si>
  <si>
    <t xml:space="preserve">Painting with acid proof paint of approved brand and manufacture of required colour to give an even shade : </t>
  </si>
  <si>
    <t>14.56.1</t>
  </si>
  <si>
    <t>648</t>
  </si>
  <si>
    <t xml:space="preserve">Painting with black anti-corrosive bitumastic paint of approved brand and manufacture to give an even shade : </t>
  </si>
  <si>
    <t>14.57.1</t>
  </si>
  <si>
    <t>649</t>
  </si>
  <si>
    <t>14.58.1</t>
  </si>
  <si>
    <t>650</t>
  </si>
  <si>
    <t xml:space="preserve">Polishing on wood work with ready made wax polish of approved brand and manufacture : </t>
  </si>
  <si>
    <t xml:space="preserve">Old work </t>
  </si>
  <si>
    <t>14.59.1</t>
  </si>
  <si>
    <t>651</t>
  </si>
  <si>
    <t xml:space="preserve">Re-lettering with black Japan paint of approved brand and manufacture. </t>
  </si>
  <si>
    <t xml:space="preserve">Taking out doors, windows and clerestory window shutters (steel or wood) including stacking within 50 metres lead: </t>
  </si>
  <si>
    <t>15.13.1</t>
  </si>
  <si>
    <t>15.13.2</t>
  </si>
  <si>
    <t>677</t>
  </si>
  <si>
    <t xml:space="preserve">Dismantling wood work in frames, trusses, purlins and rafters up to 10 metres span and 5 metres height including stacking the material within50 metres lead: </t>
  </si>
  <si>
    <t xml:space="preserve">Of sectional area 40 square centimetres and above. </t>
  </si>
  <si>
    <t>15.14.1</t>
  </si>
  <si>
    <t xml:space="preserve">Of sectional area below 40 square centimetres. </t>
  </si>
  <si>
    <t>15.14.2</t>
  </si>
  <si>
    <t>678</t>
  </si>
  <si>
    <t xml:space="preserve">Extra for dismantling trusses, rafters, purlins etc. of wood work for every additional span of one metre or part thereof beyond 10 metres : </t>
  </si>
  <si>
    <t xml:space="preserve">Cum per  metre span                       </t>
  </si>
  <si>
    <t>15.15.1</t>
  </si>
  <si>
    <t xml:space="preserve">Metre per metre span                      </t>
  </si>
  <si>
    <t>15.15.2</t>
  </si>
  <si>
    <t>679</t>
  </si>
  <si>
    <t xml:space="preserve">Extra for dismantling trusses, rafters, purlins etc. of wood work for every additional height of one metre or part thereof beyond 5 metres : </t>
  </si>
  <si>
    <t xml:space="preserve">Cum per metre height                      </t>
  </si>
  <si>
    <t>15.16.1</t>
  </si>
  <si>
    <t xml:space="preserve">Metre per metre height                    </t>
  </si>
  <si>
    <t>15.16.2</t>
  </si>
  <si>
    <t>680</t>
  </si>
  <si>
    <t xml:space="preserve">Dismantling steel work in single sections including dismembering and stacking within 50 metres lead in: </t>
  </si>
  <si>
    <t xml:space="preserve">R.S. Joists </t>
  </si>
  <si>
    <t>15.17.1</t>
  </si>
  <si>
    <t xml:space="preserve">Channels, angles, tees and flats </t>
  </si>
  <si>
    <t>15.17.2</t>
  </si>
  <si>
    <t>681</t>
  </si>
  <si>
    <t xml:space="preserve">Dismantling steel work in built up sections in angles, tees, flats and channels including all gusset plates, bolts, nuts, cutting rivets, welding etc. including dismembering and stacking within 50metres lead. </t>
  </si>
  <si>
    <t>682</t>
  </si>
  <si>
    <t xml:space="preserve">Dismantling steel work manually/ by mechanical means in built up sections without dismembering and stacking within 50 metres lead as per direction of Engineer-in-charge. </t>
  </si>
  <si>
    <t>683</t>
  </si>
  <si>
    <t xml:space="preserve">Extra for dismantling trusses, rafters, purlins etc. of steel work for every additional span of one metre or part thereof beyond 10 metres </t>
  </si>
  <si>
    <t xml:space="preserve">Kg per metre span                         </t>
  </si>
  <si>
    <t>684</t>
  </si>
  <si>
    <t xml:space="preserve">Extra for dismantling trusses, rafters, purlins etc. of steel work for every additional height of one metre or part thereof beyond 5 metres. </t>
  </si>
  <si>
    <t xml:space="preserve">Kg per metre height                       </t>
  </si>
  <si>
    <t>685</t>
  </si>
  <si>
    <t xml:space="preserve">Extra for marking of structural steel work required to be re-erected. </t>
  </si>
  <si>
    <t>686</t>
  </si>
  <si>
    <t xml:space="preserve">Dismantling tile work in floors and roofs laid in cement mortar including stacking material within 50 metres lead. </t>
  </si>
  <si>
    <t xml:space="preserve">For thickness of tiles 10 mm to 25 mm </t>
  </si>
  <si>
    <t>15.23.1</t>
  </si>
  <si>
    <t xml:space="preserve">For thickness of tiles above 25 mm and up to 40 mm </t>
  </si>
  <si>
    <t>15.23.2</t>
  </si>
  <si>
    <t>687</t>
  </si>
  <si>
    <t xml:space="preserve">Demolishing dry brick pitching in floors, drains etc. including stacking serviceable material and disposal of unserviceable material within 50metres lead : </t>
  </si>
  <si>
    <t>688</t>
  </si>
  <si>
    <t xml:space="preserve">Dismantling stone slab flooring laid in cement mortar including stacking of serviceable material and disposal of unserviceable material within 50metres lead. </t>
  </si>
  <si>
    <t>689</t>
  </si>
  <si>
    <t xml:space="preserve">Demolishing brick tile covering in terracing including stacking of serviceable material and disposal of unserviceable material within 50metres lead. </t>
  </si>
  <si>
    <t>690</t>
  </si>
  <si>
    <t xml:space="preserve">Demolishing mud phaska in terracing and disposal of material within 50 metres lead. </t>
  </si>
  <si>
    <t>691</t>
  </si>
  <si>
    <t xml:space="preserve">Dismantling roofing including ridges, hips, valleys and gutters etc., and stacking the material within 50 metres lead of: </t>
  </si>
  <si>
    <t xml:space="preserve">G.S. Sheet </t>
  </si>
  <si>
    <t>15.28.1</t>
  </si>
  <si>
    <t xml:space="preserve">Asbestos sheet </t>
  </si>
  <si>
    <t>15.28.2</t>
  </si>
  <si>
    <t>692</t>
  </si>
  <si>
    <t xml:space="preserve">Dismantling stone slab roofing over wooden karries or R.C.C. battens (dismantling karries and battens to be paid for separately) including stacking of serviceable material and disposal of unserviceable material within 50 metres lead. </t>
  </si>
  <si>
    <t>693</t>
  </si>
  <si>
    <t xml:space="preserve">Dismantling jack arch roofing and floors including stacking of serviceable material and disposal of unserviceable material within 50metres lead. </t>
  </si>
  <si>
    <t>694</t>
  </si>
  <si>
    <t xml:space="preserve">Dismantling tiled roofing with battens, boarding etc. complete including stacking of serviceable material and disposal of unserviceable material within 50 metres lead. </t>
  </si>
  <si>
    <t>695</t>
  </si>
  <si>
    <t xml:space="preserve">Demolishing thatch roofing including mats, bamboo, jaffari etc. complete including stacking of serviceable material and disposal of unserviceable material within 50 metres lead. </t>
  </si>
  <si>
    <t>696</t>
  </si>
  <si>
    <t xml:space="preserve">Dismantling wooden ballies in posts and struts including stacking within 50 metres lead. </t>
  </si>
  <si>
    <t>697</t>
  </si>
  <si>
    <t xml:space="preserve">Dismantling and stacking within 50 metres lead, fencing posts or struts including all earth work and dismantling of concrete etc. in base of : </t>
  </si>
  <si>
    <t xml:space="preserve">T’ or ‘L’ iron or pipe </t>
  </si>
  <si>
    <t>15.34.1</t>
  </si>
  <si>
    <t xml:space="preserve">R.C.C. </t>
  </si>
  <si>
    <t>15.34.2</t>
  </si>
  <si>
    <t>698</t>
  </si>
  <si>
    <t xml:space="preserve">Cutting ballies or wooden posts of fencing at the point of projection above the concrete or ground and stacking the same within 50 metres lead. </t>
  </si>
  <si>
    <t>699</t>
  </si>
  <si>
    <t xml:space="preserve">Dismantling barbed wire or flexible wire rope in fencing including making rolls and stacking within 50 metres lead. </t>
  </si>
  <si>
    <t>700</t>
  </si>
  <si>
    <t xml:space="preserve">Dismantling wooden trellis work excluding frames but including stacking the serviceable material within 50 metres lead. </t>
  </si>
  <si>
    <t>701</t>
  </si>
  <si>
    <t xml:space="preserve">Dismantling expanded metal or I.R.C. fabrics with necessary battens and beading including stacking the serviceable material within 50metres lead. </t>
  </si>
  <si>
    <t>702</t>
  </si>
  <si>
    <t xml:space="preserve">Dismantling wooden boardings in lining of walls and partitions, excluding supporting members but including stacking within 50 metres lead : </t>
  </si>
  <si>
    <t xml:space="preserve">Up to 10 mm thick </t>
  </si>
  <si>
    <t>15.39.1</t>
  </si>
  <si>
    <t xml:space="preserve">Thickness above 10 mm up to 25 mm </t>
  </si>
  <si>
    <t>15.39.2</t>
  </si>
  <si>
    <t xml:space="preserve">Thickness above 25 mm up to 40 mm </t>
  </si>
  <si>
    <t>15.39.3</t>
  </si>
  <si>
    <t>703</t>
  </si>
  <si>
    <t xml:space="preserve">Dismantling precast concrete or stone slabs in walls, partition walls etc. including stacking within 50 metres lead: </t>
  </si>
  <si>
    <t xml:space="preserve">Thickness up to 40 mm </t>
  </si>
  <si>
    <t>15.40.1</t>
  </si>
  <si>
    <t xml:space="preserve">Thickness above 40 mm up to 75 mm </t>
  </si>
  <si>
    <t>15.40.2</t>
  </si>
  <si>
    <t>704</t>
  </si>
  <si>
    <t xml:space="preserve">Dismantling cement asbestos or other hard board ceiling or partition walls including stacking of serviceable materials and disposal of unserviceable materials within 50 metres lead. </t>
  </si>
  <si>
    <t>705</t>
  </si>
  <si>
    <t xml:space="preserve">Dismantling C.I. or asbestos rain water pipe with fittings and clamps including stacking the material within 50 metres lead : </t>
  </si>
  <si>
    <t xml:space="preserve">75 to 80 mm dia pipe. </t>
  </si>
  <si>
    <t>15.42.1</t>
  </si>
  <si>
    <t xml:space="preserve">100 mm dia pipe </t>
  </si>
  <si>
    <t>15.42.2</t>
  </si>
  <si>
    <t xml:space="preserve">150 mm dia pipe </t>
  </si>
  <si>
    <t>15.42.3</t>
  </si>
  <si>
    <t>706</t>
  </si>
  <si>
    <t xml:space="preserve">Dismantling manually/ by mechanical means including stacking of serviceable material and disposal of unserviceable material within50metres lead as per direction of Engineer-in-charge : </t>
  </si>
  <si>
    <t xml:space="preserve">Water bound macadam road </t>
  </si>
  <si>
    <t>15.43.1</t>
  </si>
  <si>
    <t xml:space="preserve">Bituminous road </t>
  </si>
  <si>
    <t>15.43.2</t>
  </si>
  <si>
    <t>707</t>
  </si>
  <si>
    <t xml:space="preserve">Good earth. </t>
  </si>
  <si>
    <t>16.3.9</t>
  </si>
  <si>
    <t xml:space="preserve">Moorum. </t>
  </si>
  <si>
    <t>16.3.10</t>
  </si>
  <si>
    <t>727</t>
  </si>
  <si>
    <t xml:space="preserve">Laying, spreading and compacting stone aggregate of specified sizes to WBM specifications in uniform thickness, hand picking, rolling with 3 wheeled road / vibratory roller 8-10 tonne capacity in stages to proper grade and camber, applying and brooming requisite type of screening / binding material to fill up interstices of coarse aggregate, watering and compacting to the required density </t>
  </si>
  <si>
    <t>728</t>
  </si>
  <si>
    <t xml:space="preserve">Laying water bound macadam sub-base with brick aggregate and blinding material, earth etc. including screening, sorting and spreading to template and consolidation with light power road-roller etc. complete.(payment for brick aggregate and moorum etc. to be made separately) </t>
  </si>
  <si>
    <t>16.5.1</t>
  </si>
  <si>
    <t>16.5.2</t>
  </si>
  <si>
    <t>729</t>
  </si>
  <si>
    <t xml:space="preserve">Supplying, stacking and Spreading 6 mm thick red bajri, watering and rolling complete including preparation of the surface and rolling. </t>
  </si>
  <si>
    <t xml:space="preserve">With road roller/ hand roller. </t>
  </si>
  <si>
    <t>16.6.1</t>
  </si>
  <si>
    <t>730</t>
  </si>
  <si>
    <t xml:space="preserve">Brick edging in full brick width and half brick depth including excavation, refilling and disposal of surplus earth lead upto 50 metres. </t>
  </si>
  <si>
    <t xml:space="preserve">With common burnt clay F.P.S. (non modular) bricks of class designation 7.5 </t>
  </si>
  <si>
    <t>16.7.1</t>
  </si>
  <si>
    <t>731</t>
  </si>
  <si>
    <t xml:space="preserve">Brick edging laid lengthwise with half brick depth including excavation, refilling and disposal of surplus earth lead upto 50 metres : </t>
  </si>
  <si>
    <t>16.8.1</t>
  </si>
  <si>
    <t>732</t>
  </si>
  <si>
    <t xml:space="preserve">Scarifying metalled (water-bound) road surface including disposal of rubbish, lead upto 50m and consolidation of the aggregate received from scarifying with power road roller of 8 to 10tonne capacity. </t>
  </si>
  <si>
    <t>733</t>
  </si>
  <si>
    <t xml:space="preserve">Making bajri path including preparation of sub grade, supplying and laying brick aggregate of 50mm nominal size 7.5 cm deep with blinding material consisting of 12 mm moorum and 12 mm red bajri consolidated with road roller. </t>
  </si>
  <si>
    <t>734</t>
  </si>
  <si>
    <t xml:space="preserve">Dry stone pitching 22.5 cm thick including supply of stones and preparing surface complete. </t>
  </si>
  <si>
    <t>735</t>
  </si>
  <si>
    <t xml:space="preserve">Dry brick pitching half brick thick in drains including supply of bricks and preparing the surface complete : </t>
  </si>
  <si>
    <t>16.12.1</t>
  </si>
  <si>
    <t>736</t>
  </si>
  <si>
    <t xml:space="preserve">Cutting road and making good the same including supply of extra quantities of materials i.e. aggregate, moorum screening, red bajri and labour required. </t>
  </si>
  <si>
    <t xml:space="preserve">bituminous portion </t>
  </si>
  <si>
    <t>16.13.1</t>
  </si>
  <si>
    <t xml:space="preserve">Water bound macadam. </t>
  </si>
  <si>
    <t>16.13.2</t>
  </si>
  <si>
    <t>737</t>
  </si>
  <si>
    <t xml:space="preserve">Cutting bajri paths and making good the same including supply of extra quantities of brick aggregate, moorum and red bajri required. </t>
  </si>
  <si>
    <t>738</t>
  </si>
  <si>
    <t xml:space="preserve">Supplying at site : </t>
  </si>
  <si>
    <t xml:space="preserve">R.C.C. Standards post/ struts/rails/ pales of mix 1:1.5:3 (1 cement : 1.5 coarse sand : 3 graded stone aggregate 12.5 mm nominal size) with wooden plugs or 6mm bar nibs wherever required as per direction of Engineer-in-charge (cost of earthworks in excavation, concrete works in foundation to be paid separately). </t>
  </si>
  <si>
    <t>16.15.1</t>
  </si>
  <si>
    <t xml:space="preserve">Welded steel wire fabric of required width having rectangular mesh painted with two or more coats of enamel paint of approved shade over a coat of primer (Priming &amp; Painting to be paid for separately). </t>
  </si>
  <si>
    <t>16.15.2</t>
  </si>
  <si>
    <t>739</t>
  </si>
  <si>
    <t xml:space="preserve">Supplying and fixing turn buckles and straining bolts for barbed wire fencing. </t>
  </si>
  <si>
    <t xml:space="preserve">Each set                                  </t>
  </si>
  <si>
    <t>740</t>
  </si>
  <si>
    <t xml:space="preserve">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 </t>
  </si>
  <si>
    <t xml:space="preserve">With G.I. barbed wire </t>
  </si>
  <si>
    <t>16.17.1</t>
  </si>
  <si>
    <t>741</t>
  </si>
  <si>
    <t xml:space="preserve">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 </t>
  </si>
  <si>
    <t>16.18.1</t>
  </si>
  <si>
    <t>742</t>
  </si>
  <si>
    <t xml:space="preserve">Supplying at site Angle iron post &amp; strut of required size including bottom to be split and bent at right angle in opposite direction for 10 cm length and drilling holes upto 10 mm dia. etc. complete. </t>
  </si>
  <si>
    <t>743</t>
  </si>
  <si>
    <t xml:space="preserve">Welded steel wire fabric fencing with posts of specified material and of standard design placed and embedded in cement concrete blocks45x45x60cm of mix 1:5:10 (1 cement:5 fine sand : 10 graded stone aggregate 40mm nominal size), every 15th post, last but one end post and corner post shall be strutted on both sides and end post on one side only and struts embedded in cement concrete blocks 70x45x50cm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 : </t>
  </si>
  <si>
    <t>744</t>
  </si>
  <si>
    <t xml:space="preserve">Engraving letters in hard stone </t>
  </si>
  <si>
    <t xml:space="preserve">per cm height per letter                  </t>
  </si>
  <si>
    <t>745</t>
  </si>
  <si>
    <t xml:space="preserve">Providing and fixing 15x15x90cm boundary stone of hard stone with top 30 cm chisel dressed on all four sides including top (cost of excavation, refilling and concrete etc. to be paid for separately). </t>
  </si>
  <si>
    <t>746</t>
  </si>
  <si>
    <t xml:space="preserve">Providing and laying Bitumen Penetration Macadam with hard stone aggregate of quality, size and grading as specified, with bitumen of suitable penetration grade including required key aggregate as specified, spreading coarse aggregate with the help of self propelled / tipper tail mounted aggregate spreader and applying bitumen by a pressure distributor and then spreading key aggregate with the help of aggregate spreader complete including consolidation with road roller of minimum 8 to 10 tonne capacity to achieve specified values of compaction and surface accuracy : </t>
  </si>
  <si>
    <t xml:space="preserve">For 50mm compacted thickness using coarse aggregate of size 50-20 mm graded @ 0.60 cum per 10 sqm key aggregate of size12.5 mm graded @ 0.15 cum per 10 sqm. With paving asphalt grade VG - 10 @ 50 kg/10 sqm. </t>
  </si>
  <si>
    <t>16.36.1</t>
  </si>
  <si>
    <t xml:space="preserve">For 75 mm compacted thickness in two layers using stone aggregate of size 63-41 mm graded @ 0.90 cum per 10 sqm key aggregate of size 20.0 mm graded @ 0.18 cum per 10 sqm. With paving asphalt grade VG - 10 @ 68 kg/10 sqm. </t>
  </si>
  <si>
    <t>16.36.2</t>
  </si>
  <si>
    <t>763</t>
  </si>
  <si>
    <t xml:space="preserve">Providing and laying bitumen mastic wearing course (as per specifications) with industrial bitumen of grade 85/25 conforming to IS : 702 prepared by using mastic cooker and laid to required level and slope including providing antiskid surface with bitumen precoated fine grained hard stone chipping of approved size at the rate of 0.005 cum per 10 sqm and at approximates spacing of 10cm centre to centre in both directions, pressed into surface protruding 1mm to 4mm over mastic surface, including cleaning the surface, removal of debris etc. all complete. ( Considering bitumen using 10.2% as per MORTH specification .) </t>
  </si>
  <si>
    <t xml:space="preserve">25mm thick. </t>
  </si>
  <si>
    <t>16.37.1</t>
  </si>
  <si>
    <t>16.37.2</t>
  </si>
  <si>
    <t>764</t>
  </si>
  <si>
    <t>500</t>
  </si>
  <si>
    <t xml:space="preserve">Providing and laying pressed clay tiles (as per approved pattern 20 mm nominal thickness and of approved size) on wall wall cladding work jointed with cement mortar 1 : 1 ( 1 cement : 1 coarse sand) mixed with 2% integral water proofing compound laid/matching pigment/adhesive compound etc. so as to provide firm bond with the wall surface over a bed of 12 mm thick cement mortar 1:3 (1 cement :3 coarse sand) and finished neat complete. </t>
  </si>
  <si>
    <t xml:space="preserve"> 501)</t>
  </si>
  <si>
    <t xml:space="preserve">GI Metal Ceiling Clip in plain Beveled edge global white color tiles of size 600x600 and 0.5mm thick with 25mm height, made of G I sheet having galvanizing of 100 gms/sqm (both sides inclusive) and electro statically polyester powder coated of thickness 60 microns (minimum), including factory painted after bending. </t>
  </si>
  <si>
    <t>12.54.1</t>
  </si>
  <si>
    <t xml:space="preserve"> 502)</t>
  </si>
  <si>
    <t xml:space="preserve">GI Metal Ceiling Clip in plain Beveled edge global white color tiles of size 600x600 and 0.5mm thick with 25mm height, made of G I sheet having galvanizing of 100 gms/sqm (both sides inclusive) and 20% perforation area with 1.8mm dia holes and having NRC of 0.5, electro statically polyester powder coated of thickness 60 microns (minimum), including factory painted after bending and perforation. </t>
  </si>
  <si>
    <t>12.54.2</t>
  </si>
  <si>
    <t>503</t>
  </si>
  <si>
    <t xml:space="preserve">Providing and laying roof insulation with 40 mm thick impervious sprayed, closed cell free Rigid Polyurethane foam over deck insulation conforming to IS - 12432 Pt. III (density of foam being 40-45 kg/cum),over a coat of polyurethane primer applied @ 6-8 sqm per litre, laying400 G polythene sheet over PUF spray and providing a wearing course of 40 mm thick cement screed 1: 2 : 4 (1 cement : 2 coarse sand : 4stone aggregate 20 mm nominal size) in chequered rough finish, in panels of 2.5 m x 2.5 m and embedding with 24 G wire netting and sealing the joints with polymerized mastic, all complete as per direction of Engineer-in-Charge. </t>
  </si>
  <si>
    <t>504</t>
  </si>
  <si>
    <t xml:space="preserve">Providing and fixing thermal insulation with Resin Bonded Fibre glass wool conforming to IS: 8183 having density 24 kg/cum , 50 mm thick, wrapped in 200G Virgin Polythene Bags fixed to wall with screw, rawl plug &amp; washers and held in position by criss crossing GI wire etc. complete as per directions of Engineer-in-Charge. </t>
  </si>
  <si>
    <t>Sub-Head : Finishing</t>
  </si>
  <si>
    <t>505</t>
  </si>
  <si>
    <t xml:space="preserve">12 mm cement plaster of mix : </t>
  </si>
  <si>
    <t xml:space="preserve">1:4 (1 cement: 4 fine sand) </t>
  </si>
  <si>
    <t>13.1.1</t>
  </si>
  <si>
    <t xml:space="preserve">1:6 (1 cement: 6 fine sand) </t>
  </si>
  <si>
    <t>13.1.2</t>
  </si>
  <si>
    <t>506</t>
  </si>
  <si>
    <t xml:space="preserve">15 mm cement plaster on the rough side of single or half brick wall of mix : </t>
  </si>
  <si>
    <t>13.2.1</t>
  </si>
  <si>
    <t>13.2.2</t>
  </si>
  <si>
    <t>507</t>
  </si>
  <si>
    <t xml:space="preserve">20 mm cement plaster of mix : </t>
  </si>
  <si>
    <t>13.3.1</t>
  </si>
  <si>
    <t>13.3.2</t>
  </si>
  <si>
    <t>508</t>
  </si>
  <si>
    <t xml:space="preserve">1:4 (1 cement: 4 coarse sand) </t>
  </si>
  <si>
    <t>13.4.1</t>
  </si>
  <si>
    <t xml:space="preserve">1:6 (1 cement: 6 coarse sand) </t>
  </si>
  <si>
    <t>13.4.2</t>
  </si>
  <si>
    <t>509</t>
  </si>
  <si>
    <t xml:space="preserve">15 mm cement plaster on rough side of single or half brick wall of mix : </t>
  </si>
  <si>
    <t>13.5.1</t>
  </si>
  <si>
    <t>13.5.2</t>
  </si>
  <si>
    <t>510</t>
  </si>
  <si>
    <t>13.6.1</t>
  </si>
  <si>
    <t>13.6.2</t>
  </si>
  <si>
    <t>511</t>
  </si>
  <si>
    <t xml:space="preserve">12 mm cement plaster finished with a floating coat of neat cement of mix : </t>
  </si>
  <si>
    <t xml:space="preserve">1:3 (1 cement: 3 fine sand) </t>
  </si>
  <si>
    <t>13.7.1</t>
  </si>
  <si>
    <t>13.7.2</t>
  </si>
  <si>
    <t>512</t>
  </si>
  <si>
    <t xml:space="preserve">15 mm cement plaster on rough side of single or half brick wall finished with a floating coat of neat cement of mix : </t>
  </si>
  <si>
    <t>13.8.1</t>
  </si>
  <si>
    <t>13.8.2</t>
  </si>
  <si>
    <t>513</t>
  </si>
  <si>
    <t xml:space="preserve">Cement plaster 1:3 (1 cement: 3 coarse sand) finished with a floating coat of neat cement. </t>
  </si>
  <si>
    <t xml:space="preserve">12 mm cement plaster </t>
  </si>
  <si>
    <t>13.9.1</t>
  </si>
  <si>
    <t xml:space="preserve">20 mm cement plaster </t>
  </si>
  <si>
    <t>13.9.2</t>
  </si>
  <si>
    <t>514</t>
  </si>
  <si>
    <t xml:space="preserve">15 mm cement plaster 1:3 (1 cement: 3 coarse sand) finished with a floating coat of neat cement on the rough side of single or half brick wall. </t>
  </si>
  <si>
    <t>515</t>
  </si>
  <si>
    <t xml:space="preserve">18 mm cement plaster in two coats under layer 12 mm thick cement plaster 1:5 (1 cement: 5 coarse sand) finished with a top layer 6mm thick cement plaster 1:6 (1 cement: 6 fine sand). </t>
  </si>
  <si>
    <t>516</t>
  </si>
  <si>
    <t xml:space="preserve">18 mm cement plaster in two coats under layer 12 mm thick cement plaster 1:5 (1 cement: 5 coarse sand) and a top layer 6mm thick cement plaster 1:3 (1 cement: 3 coarse sand) finished rough with sponge. </t>
  </si>
  <si>
    <t>517</t>
  </si>
  <si>
    <t xml:space="preserve">12 mm cement plaster 1:2 (1 cement: 2 stone dust) </t>
  </si>
  <si>
    <t>518</t>
  </si>
  <si>
    <t xml:space="preserve">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 </t>
  </si>
  <si>
    <t xml:space="preserve">50 to 100 mm average compacted thickness with bitumen of grade VG-30 @3.50%(percentage by weight of total mix) prepared in Batch Type Hot Mix Plant of 100-120 TPH capacity. </t>
  </si>
  <si>
    <t>16.55.1</t>
  </si>
  <si>
    <t xml:space="preserve">50 to 100 mm average compacted thickness with bitumen of grade VG-30 @3.50%(percentage by weight of total mix) prepared in Drum Type Hot Mix Plant of 60-90 TPH capacity. </t>
  </si>
  <si>
    <t>16.55.2</t>
  </si>
  <si>
    <t>782</t>
  </si>
  <si>
    <t xml:space="preserve">Providing and laying semi- dense Bituminous concrete using crushed stone aggregates of specified grading, premixed with bituminous binder and filler, transporting the hot mix to work site by tippers, laying with paver finisher equiped with electronic sensor to the required grade, level and alignment and rolling with smooth wheeled, vibratory and tandem rollers to achieve the desired compaction and density as per specification, complete and as per directions of Engineer-in-Charge. </t>
  </si>
  <si>
    <t xml:space="preserve">25 mm compacted thickness with bitumen of grade VG-30 @5% (percentage by weight of total mix) and lime filler @ 2%(percentage by weight of Aggregate) prepared in Batch Type Hot Mix Plant of 100-120 TPH capacity. </t>
  </si>
  <si>
    <t>16.56.1</t>
  </si>
  <si>
    <t xml:space="preserve">25 mm compacted thickness with bitumen of grade VG-30 @5% (percentage by weight of total mix) and lime filler @ 2%(percentage by weight of Aggregate) prepared in Drum Type Hot Mix Plant of 60-90 TPH capacity. </t>
  </si>
  <si>
    <t>16.56.2</t>
  </si>
  <si>
    <t>783</t>
  </si>
  <si>
    <t xml:space="preserve">Flewing soffits </t>
  </si>
  <si>
    <t>13.25.3</t>
  </si>
  <si>
    <t>530</t>
  </si>
  <si>
    <t xml:space="preserve">Providing and applying plaster of paris putty of 2 mm thickness over plastered surface to prepare the surface even and smooth complete. </t>
  </si>
  <si>
    <t>531</t>
  </si>
  <si>
    <t xml:space="preserve">Extra for lining out plaster to imitate stone or concrete blocks walling. </t>
  </si>
  <si>
    <t>532</t>
  </si>
  <si>
    <t xml:space="preserve">12 mm thick plain cement mortar bands in cement mortar 1:4 (1 cement: 4 fine sand) : </t>
  </si>
  <si>
    <t xml:space="preserve">Flush Band </t>
  </si>
  <si>
    <t xml:space="preserve">cm per metre                              </t>
  </si>
  <si>
    <t>13.28.1</t>
  </si>
  <si>
    <t xml:space="preserve">Sunk Band </t>
  </si>
  <si>
    <t>13.28.2</t>
  </si>
  <si>
    <t xml:space="preserve">Raised Band </t>
  </si>
  <si>
    <t>13.28.3</t>
  </si>
  <si>
    <t xml:space="preserve">Moulded Band </t>
  </si>
  <si>
    <t>13.28.4</t>
  </si>
  <si>
    <t>533</t>
  </si>
  <si>
    <t xml:space="preserve">18 mm thick plain cement mortar band in cement mortar 1:4 (1 cement: 4 fine sand): </t>
  </si>
  <si>
    <t>13.29.1</t>
  </si>
  <si>
    <t>13.29.2</t>
  </si>
  <si>
    <t>13.29.3</t>
  </si>
  <si>
    <t>13.29.4</t>
  </si>
  <si>
    <t>534</t>
  </si>
  <si>
    <t xml:space="preserve">18 mm thick moulded cement mortar band in two coats under layer 12mm thick with cement mortar 1:5 (1 cement: 5 coarse sand) top layer 6mmthick with cement mortar 1:4 (1 cement: 4 fine sand). </t>
  </si>
  <si>
    <t>535</t>
  </si>
  <si>
    <t xml:space="preserve">Pointing on brick work or brick flooring with cement mortar 1:3 (1 cement: 3 fine sand) : </t>
  </si>
  <si>
    <t xml:space="preserve">Flush / Ruled/ Struck or weathered pointing. </t>
  </si>
  <si>
    <t>13.31.1</t>
  </si>
  <si>
    <t xml:space="preserve">Raised and cut pointing </t>
  </si>
  <si>
    <t>13.31.2</t>
  </si>
  <si>
    <t>536</t>
  </si>
  <si>
    <t xml:space="preserve">Pointing on tile brick work with cement mortar 1:3 (1 cement:3 fine sand) : </t>
  </si>
  <si>
    <t xml:space="preserve">Flush/ Ruled/ Struck or weathered pointing </t>
  </si>
  <si>
    <t>13.32.1</t>
  </si>
  <si>
    <t>537</t>
  </si>
  <si>
    <t xml:space="preserve">Pointing on stone work with cement mortar 1:3 (1 cement: 3 fine sand) : </t>
  </si>
  <si>
    <t xml:space="preserve">Flush/ Ruled pointing </t>
  </si>
  <si>
    <t>13.33.1</t>
  </si>
  <si>
    <t>13.33.2</t>
  </si>
  <si>
    <t>538</t>
  </si>
  <si>
    <t xml:space="preserve">Raised and cut pointing on stone work in white cement mortar 1:3 (1 white cement: 3 marble dust) </t>
  </si>
  <si>
    <t>539</t>
  </si>
  <si>
    <t xml:space="preserve">Pointing on stone slab ceiling with cement mortar 1:2 (1 cement: 2 fine sand): </t>
  </si>
  <si>
    <t>13.35.1</t>
  </si>
  <si>
    <t>540</t>
  </si>
  <si>
    <t xml:space="preserve">Extra for pointing on walls on the outside at height more than 10 m from ground level for every additional height of 3 m or part there of. </t>
  </si>
  <si>
    <t>541</t>
  </si>
  <si>
    <t xml:space="preserve">White washing with lime to give an even shade: </t>
  </si>
  <si>
    <t xml:space="preserve">New work (three or more coats) </t>
  </si>
  <si>
    <t>13.37.1</t>
  </si>
  <si>
    <t>542</t>
  </si>
  <si>
    <t xml:space="preserve">Satna lime wash on walls with one coat </t>
  </si>
  <si>
    <t>543</t>
  </si>
  <si>
    <t xml:space="preserve">Colour washing such as green, blue or buff to give an even shade : </t>
  </si>
  <si>
    <t xml:space="preserve">New work (two or more coats) with a base coat of white washing with lime </t>
  </si>
  <si>
    <t>13.39.1</t>
  </si>
  <si>
    <t xml:space="preserve">New work (two or more coats) with a base coat of whiting </t>
  </si>
  <si>
    <t>13.39.2</t>
  </si>
  <si>
    <t>544</t>
  </si>
  <si>
    <t xml:space="preserve">Distempering with dry distemper of approved brand and manufacture (two or more coats) of required shade on new work, over and including water thinnable priming coat to give an even shade. </t>
  </si>
  <si>
    <t>545</t>
  </si>
  <si>
    <t xml:space="preserve">Distempering with oil bound washable distemper of approved brand and manufacture to give an even shade </t>
  </si>
  <si>
    <t xml:space="preserve">New work (two or more coats) over and including water thinnable priming coat with cement primer. </t>
  </si>
  <si>
    <t>13.41.1</t>
  </si>
  <si>
    <t>546</t>
  </si>
  <si>
    <t xml:space="preserve">Distempering with 1st quality acrylic distemper (ready mixed) of approved manufacturer, of required shade and colour complete, as per manufacturer's specification. </t>
  </si>
  <si>
    <t xml:space="preserve">Two or more coats on new work. </t>
  </si>
  <si>
    <t>13.42.1</t>
  </si>
  <si>
    <t>547</t>
  </si>
  <si>
    <t xml:space="preserve">Applying one coat of water thinnable cement primer of approved brand and manufacture on wall surface : </t>
  </si>
  <si>
    <t xml:space="preserve">Water thinnable cement primer. </t>
  </si>
  <si>
    <t>13.43.1</t>
  </si>
  <si>
    <t>548</t>
  </si>
  <si>
    <t xml:space="preserve">Finishing walls with water proofing cement paint of required shade : </t>
  </si>
  <si>
    <t xml:space="preserve">New work (Two or more coats applied @ 3.84 kg/10 sqm). </t>
  </si>
  <si>
    <t>13.44.1</t>
  </si>
  <si>
    <t>549</t>
  </si>
  <si>
    <t xml:space="preserve">Finishing walls with textured exterior paint of required shade : </t>
  </si>
  <si>
    <t xml:space="preserve">New work (Two or more coats applied @ 3.28 ltr/10 sqm) over and including priming coat of exterior primer applied @2.20kg/10 sqm. </t>
  </si>
  <si>
    <t>13.45.1</t>
  </si>
  <si>
    <t>550</t>
  </si>
  <si>
    <t xml:space="preserve">Finishing walls with Acrylic Smooth exterior paint of required shade : </t>
  </si>
  <si>
    <t xml:space="preserve">New work (Two or more coat applied @ 1.67 ltr/10 sqm over and including priming coat of exterior primer applied @ 2.20 kg/10 sqm). </t>
  </si>
  <si>
    <t>13.46.1</t>
  </si>
  <si>
    <t>551</t>
  </si>
  <si>
    <t xml:space="preserve">Finishing walls with Premium Acrylic Smooth exterior paint with Silicone additives of required shade </t>
  </si>
  <si>
    <t xml:space="preserve">New work (Two or more coats applied @ 1.43 ltr/ 10 sqm. over and including priming coat of exterior primer applied @ 2.20 kg/10 sqm). </t>
  </si>
  <si>
    <t>13.47.1</t>
  </si>
  <si>
    <t>552</t>
  </si>
  <si>
    <t xml:space="preserve">Finishing with Deluxe Multi surface paint system for interiors and exteriors using Primer as per manufacturers specifications : </t>
  </si>
  <si>
    <t xml:space="preserve">Two or more coats applied on walls @ 1.25 ltr/10 sqm. over and including one coat of Special primer applied @ 0.75 ltr / 10sqm </t>
  </si>
  <si>
    <t>13.48.1</t>
  </si>
  <si>
    <t xml:space="preserve">Providing and Fixing 15 mm thick densified tegular edged eco friendly light weight calcium silicate false ceiling tiles of approved textures intone/cosmos / Hexa or equivalent of size 595 x 595 mm in true horizontal level suspended on inter locking metal grid of hot dipped galvanised steel sections (galvanising @ 120 grams per sqm including both side) consisting of main 'T' runner suitably spaced at joints to get required length and of size 24x38mm made from 0.33 mm thick(minimum) sheet, spaced 1200mm centre to centre, and cross "T" of size 24x28mm made out of 0.33mm (Minimum) sheet, 1200mm long spaced between main 'T' at 600mm centre to centre to form a grid of1200x600mm and secondary cross 'T' of length 600mm and size 24x28mm made of 0.33mm thick (Minimum) sheet to be inter locked at middle of the 1200x 600mm panel to from grid of size 600x600mm,resting on periphery walls /partitions on a Perimeter wall angle pre-coated steel of size(24x24X3000 mm made of 0.40 mm thick(minimum) sheet with the help of rawl plugs at 450mm centre to centre with 25mm long dry wall screws @ 230mm interval and laying 15mmthick densified edges calcium silicate ceiling tiles of approved texture(Spintone / Cosmos/hexa) in the grid including, cutting/ making opening for services like diffusers, grills, light fittings, fixtures, smoke detectors etc., wherever required, Main 'T' runners to be suspended from ceiling using G.I. slotted cleats of size 25x35x1.6mm fixed to ceiling with 12.5mm dia and 50mm long dash fasteners, 4mm G.I. adjustable rods with galvanised steel level clips of size 85 x 30 x 0.8 mm, spaced at1200mm centre to centre along main 'T' , bottom exposed with 24mm of all T-sections shall be pre-painted with polyester baked paint, for all heights, as per specifications, drawings and as directed by engineer-in-charge. Note :- Only calcium silicate false ceiling area will be measured from wall to wall. No deduction shall be made for exposed frames/opening(cut outs) having area less than 0.30 sqm. The calcium silicate ceiling tile shall have NRC. value of 0.50(Minimum), light reflection &gt; 85%,non - combustible as per B.S. 476 part IV, 100% humidity resistance and also having thermal conductivity&lt;0.043 w/m 0 KC. </t>
  </si>
  <si>
    <t xml:space="preserve">with ISI marked M.S. pressed butt hinges bright finished of required size. - Kiln seasoned and chemically treated hollock wood. </t>
  </si>
  <si>
    <t>9.134.2.1.2</t>
  </si>
  <si>
    <t xml:space="preserve">with ISI marked M.S. pressed butt hinges bright finished of required size. - Kiln seasoned selected class of sheesham wood. </t>
  </si>
  <si>
    <t>9.134.2.1.3</t>
  </si>
  <si>
    <t xml:space="preserve">With ISI marked stainless steel butt hinges of required size. - Second class teak wood </t>
  </si>
  <si>
    <t>9.134.2.2.1</t>
  </si>
  <si>
    <t>9.134.2.2.3</t>
  </si>
  <si>
    <t>339</t>
  </si>
  <si>
    <t xml:space="preserve">Providing and fixing fly proof stainless steel grade 304 wire gauge, to windows and clerestory windows using wire gauge with average width of aperture 1.4mm in both directions with wire of dia. 0.50 mm all complete. </t>
  </si>
  <si>
    <t>9.135.1</t>
  </si>
  <si>
    <t>9.135.2</t>
  </si>
  <si>
    <t>340</t>
  </si>
  <si>
    <t xml:space="preserve">Providing and fixing fire resistant door frame of section 143 x 57 mm having built in rebate made out of 16 SWG G.I.sheet (zinc coating not less than 120gm/sqm) duly filled with vermuculite based concrete mix, suitable for mounting60 minutes fire rated door shutters. The frame is fitted with intumuscent fire seal strip of size 10x4 mm (minimum) alround the frame and fixing with dash fastener of approved size and make, including applying a coat of approved brand fire resistant primer etc. complete as per direction of Engineer-in-charge(Dash fastener to be paid for separately). </t>
  </si>
  <si>
    <t>341</t>
  </si>
  <si>
    <t xml:space="preserve">Providing and fixing 50 mm thick glazed fire resistant door shutters of 60 minutes fire rating conforming to IS:3614 (Part-II) tested and certified as per laboratory approved by Engineer-in-charge with suitable mounting on doorframe, consisting of vertical styles, lock rail, top rail 100mm wide, bottom rail200mm wide, made out of 16 SWG G.I.sheet (zinc coating not less than 120 gm/sqm duly filled FR insulation material and fixing with necessary stainless steel ball bearing hinges of approved make, including applying a coat of approved fire resistant primer etc. all complete as per direction of Engineer-in charge(pannelling to be paid for separately). </t>
  </si>
  <si>
    <t>342</t>
  </si>
  <si>
    <t xml:space="preserve">Providing and fixing glazing in fire resistant door shutters, fixed panels, ventilators and partitions etc., with G.I. beading of appropriate size made out of 20 SWG G.I.sheet (zinc coating not less than 120 gm/sqm sealant, including applying a coat of approved fire resistant primer on G.I. beading etc. complete all as per direction of Engineer-in-charge. </t>
  </si>
  <si>
    <t xml:space="preserve">With clear fire resistant glass panes 6mm thick of approved brand, having minimum 60 minutes fire resistance. </t>
  </si>
  <si>
    <t>9.138.1</t>
  </si>
  <si>
    <t>343</t>
  </si>
  <si>
    <t xml:space="preserve">Providing and fixing panic bar / latch (Double point) fitted with a single body, Trim Latch &amp; Lock on back side of the Panic Latch of reputed brand and manufacture to be approved by the Engineer- in- charge, all complete. </t>
  </si>
  <si>
    <t>344</t>
  </si>
  <si>
    <t xml:space="preserve">Providing and fixing plain lining with necessary screws/nuts &amp; bolts/nails including a coat of approved primer on one face and fixed on wooden /steel frame work complete as per direction of Engineer-in-charge. (Frame work shall be paid for separately) </t>
  </si>
  <si>
    <t xml:space="preserve">12mm thick commercial ply conforming to IS : 1328 BWR type. </t>
  </si>
  <si>
    <t>9.140.1</t>
  </si>
  <si>
    <t>345</t>
  </si>
  <si>
    <t xml:space="preserve">Providing and fixing PVC Door Frame of size 50x47mm with a wall thickness of 5 mm (± 0.2 mm) made out of single piece extruded PVC profile, with mitred cut joints and joint with 2nos of PVC bracket of size 190 mm x 100 mm long arms of cross section size 35 x 15mm &amp; self driven self taping screws, the vertical door profiles to be reinforced with 40x20mm M.S. rectangular tube of 0.8 mm , including providing EPDM rubber gasket weather seal throughout the frame, including jointing 5mm PVC frame strip with PVC solvent cement on the back of the profile. The door frame to be fixed to the wall using 8x100mm long anchor fasteners complete, all as per manufacturer's specification and direction of Engineer -in- charge. </t>
  </si>
  <si>
    <t>346</t>
  </si>
  <si>
    <t xml:space="preserve">GI Metal Ceiling Lay in perforated Tegular edge global white color tiles of size 595x595 mm and 0.5mm thick with 8mmdrop; made of GI sheet having galvanizing of 100 gms/sqm(both sides inclusive) and 20% perforation area with 1.8mmdia holes and having NRC (Noise Reduction Coefficient ) of0.5, electro statically polyester powder coated of thickness60 microns (minimum), including factory painted after bending and perforation, and backed with a black Glass fiber acoustical fleece. </t>
  </si>
  <si>
    <t>12.52.2</t>
  </si>
  <si>
    <t xml:space="preserve"> 497)</t>
  </si>
  <si>
    <t xml:space="preserve">12.5mm thick square edge PVC Laminated Gypsum Tile of size 595x595mm, made of Gypsum plasterboard; manufactured from natural gypsum as per IS 2095 part I and laminated with white 0.16mm thick fire retardant PVC film on the face side and 12micron metalized polyester on the backside with all edges sealed with the face side PVC film which goes around and wraps the edges and is bonded to the edges and the back side metalized polyester film so as to make the tile a completely sealed unit. </t>
  </si>
  <si>
    <t>12.52.3</t>
  </si>
  <si>
    <t xml:space="preserve"> 498)</t>
  </si>
  <si>
    <t xml:space="preserve">12.5 mm thick fully Perforated Gypsum Board tile made from plasterboard having glass fibre conforming to IS: 2095 part I ,of size 595x595 mm, having perforation of 9.7x9.7 mm at19.4 mm c/c with center borders of 48 mm and the side borders of 30 mm, backed with non woven tissue on the back side, having an NRC ( Noise Reduction Coefficient) of0.79, with 50 mm resin bonded glass wool backing. </t>
  </si>
  <si>
    <t>12.52.4</t>
  </si>
  <si>
    <t>499</t>
  </si>
  <si>
    <t>9.147.1.4</t>
  </si>
  <si>
    <t xml:space="preserve">Glazing bead (12mm x 18mm) </t>
  </si>
  <si>
    <t>9.147.1.5</t>
  </si>
  <si>
    <t xml:space="preserve">Casement Window (With friction hinge &amp; outward opening) </t>
  </si>
  <si>
    <t xml:space="preserve">Casement Frame (67mm x 62mm) </t>
  </si>
  <si>
    <t>9.147.2.1</t>
  </si>
  <si>
    <t xml:space="preserve">Casement Window Sash/Mullion (67mm x 75mm ) (style, rail and intermediate section) </t>
  </si>
  <si>
    <t>9.147.2.2</t>
  </si>
  <si>
    <t xml:space="preserve">Casement Glazing bead (35mm x 18 mm) </t>
  </si>
  <si>
    <t>9.147.2.3</t>
  </si>
  <si>
    <t xml:space="preserve">Sliding Window (Two Track, 2/4 Shutters) </t>
  </si>
  <si>
    <t xml:space="preserve">Two Track Sliding Frame (67mm x 52mm) </t>
  </si>
  <si>
    <t>9.147.3.1</t>
  </si>
  <si>
    <t xml:space="preserve">Sliding window Sash (60mm x 44mm) </t>
  </si>
  <si>
    <t>9.147.3.2</t>
  </si>
  <si>
    <t xml:space="preserve">Sliding Interlock for Window (one vertical length in each shutter)( 45.5 mm x 28 mm) </t>
  </si>
  <si>
    <t>9.147.3.3</t>
  </si>
  <si>
    <t xml:space="preserve">Sliding Glazing bead (35 mm x 18 mm) </t>
  </si>
  <si>
    <t>9.147.3.4</t>
  </si>
  <si>
    <t xml:space="preserve">Sliding Door (Two Track, 2/4 Shutters) </t>
  </si>
  <si>
    <t>9.147.4.1</t>
  </si>
  <si>
    <t xml:space="preserve">Sliding Door Sash (80mm x 44mm) </t>
  </si>
  <si>
    <t>9.147.4.2</t>
  </si>
  <si>
    <t xml:space="preserve">Sliding Interlock for Door (one vertical length in each shutter) (45.5 mm x 28 mm) </t>
  </si>
  <si>
    <t>9.147.4.3</t>
  </si>
  <si>
    <t>9.147.4.4</t>
  </si>
  <si>
    <t>352</t>
  </si>
  <si>
    <t xml:space="preserve">Providing and fixing stainless steel (SS-304 grade) friction hinges to the side/ top hung uPVC windows, of approved quality with necessary stainless steel screws etc. as per direction of Engineer-in-charge. </t>
  </si>
  <si>
    <t xml:space="preserve">200 x 19 x 1.9 mm </t>
  </si>
  <si>
    <t>9.148.1</t>
  </si>
  <si>
    <t xml:space="preserve">250 x 19 x 1.9 mm </t>
  </si>
  <si>
    <t>9.148.2</t>
  </si>
  <si>
    <t xml:space="preserve">300 x 19 x 1.9 mm </t>
  </si>
  <si>
    <t>9.148.3</t>
  </si>
  <si>
    <t xml:space="preserve">350 x 19 x 1.9 mm </t>
  </si>
  <si>
    <t>9.148.4</t>
  </si>
  <si>
    <t xml:space="preserve">400 x 19 x 1.9 mm </t>
  </si>
  <si>
    <t>9.148.5</t>
  </si>
  <si>
    <t>353</t>
  </si>
  <si>
    <t xml:space="preserve">Providing and fixing casement handle made of zinc alloyed (white powder coated) for uPVC casement window with necessary screws etc. complete. </t>
  </si>
  <si>
    <t>354</t>
  </si>
  <si>
    <t xml:space="preserve">Providing and fixing zinc alloyed (white powder coated) touch lock for uPVC sliding window with necessary screws etc. complete. </t>
  </si>
  <si>
    <t>355</t>
  </si>
  <si>
    <t xml:space="preserve">Providing and fixing steel roller for uPVC sliding window with necessary screws etc. complete. </t>
  </si>
  <si>
    <t>356</t>
  </si>
  <si>
    <t xml:space="preserve">Providing and fixing steel roller for uPVC sliding door with necessary screws etc. complete. </t>
  </si>
  <si>
    <t>357</t>
  </si>
  <si>
    <t xml:space="preserve">Providing and fixing steel (white power coated) crescent lock for uPVC sliding window/ door with necessary screws etc. complete. </t>
  </si>
  <si>
    <t>358</t>
  </si>
  <si>
    <t xml:space="preserve">Providing and fixing frame work for partitions/ wall lining etc. made of 50x50x1.6mm hollow MS tube, placed along the walls, ceiling and floor in a grid pattern with spacing @ 60 cm centre to centre both ways (vertically &amp; horizontally )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 </t>
  </si>
  <si>
    <t>Sub-Head : Steel Work</t>
  </si>
  <si>
    <t>359</t>
  </si>
  <si>
    <t xml:space="preserve">Steel work in built up decorated, designer, curvilinear tubular trusses, columns, purlins,bracings etc.including cutting, hoisting, fixing in position at site at a height of upto 6.00 metres from finished road level, scaffolding charges,manufacturing of steel sections and curved shapes by means heat treatment processes and CNC machines, and applying a priming coat of approved steel primer,etch primer etc and welded and bolted including special shaped washers, transportation including loading and un loading charges,designing and preparation of structural drawings etc complete as per the directions of Engineer-in-charge. </t>
  </si>
  <si>
    <t xml:space="preserve">Kgs  </t>
  </si>
  <si>
    <t xml:space="preserve">One kilogram                              </t>
  </si>
  <si>
    <t xml:space="preserve"> 390)</t>
  </si>
  <si>
    <t xml:space="preserve">Galvanised M.S. Wire gauze with 0.63mm dia wire and 1.4 mm aperture on both sides. </t>
  </si>
  <si>
    <t>10.29.1</t>
  </si>
  <si>
    <t xml:space="preserve"> 391)</t>
  </si>
  <si>
    <t xml:space="preserve">Stainless steel (grade 304) wire gauze of 0.5 mm dia wire and 1.4 mm aperture on both sides. </t>
  </si>
  <si>
    <t>10.29.2</t>
  </si>
  <si>
    <t>392</t>
  </si>
  <si>
    <t xml:space="preserve">Steel work in built up decorated, designer, curvilinear MS tubular box sections,chennel sections, angle setions,squre bars, grills , vertical/horizontal directions, etc.in gates and simillar locations,including cutting, hoisting, fixing in position at site,gate sliding arrangement,required standard rollers, wheels, pullys, with automated power machine for sliding arrangement, scaffolding charges,and applying a priming coat of approved steel primer,etch primer etc and welded and bolted including special shaped washers, transportation including loading and un loading charges,designing as per the required design drawings etc complete as per the directions of Engineer-in-charge. (Note: The cost inclusive of approved automated power machine etc.) </t>
  </si>
  <si>
    <t xml:space="preserve"> 393)</t>
  </si>
  <si>
    <t xml:space="preserve">With 4.0 mm thick glass panes. </t>
  </si>
  <si>
    <t>10.30.1</t>
  </si>
  <si>
    <t xml:space="preserve"> 394)</t>
  </si>
  <si>
    <t xml:space="preserve">With 5.5 mm thick glass panes. </t>
  </si>
  <si>
    <t>10.30.2</t>
  </si>
  <si>
    <t>Sub-Head : Flooring</t>
  </si>
  <si>
    <t>395</t>
  </si>
  <si>
    <t xml:space="preserve">Brick on edge flooring with bricks of class designation 7.5 on a bed of 12 mm cement mortar including filling the joints with same mortar with common burnt clay F.P.S. (non modular) bricks: </t>
  </si>
  <si>
    <t xml:space="preserve">1:4 (1 cement : 4 coarse sand) </t>
  </si>
  <si>
    <t>11.1.1</t>
  </si>
  <si>
    <t xml:space="preserve">1:6 (1cement : 6 coarse sand) </t>
  </si>
  <si>
    <t>11.1.2</t>
  </si>
  <si>
    <t>396</t>
  </si>
  <si>
    <t xml:space="preserve">Dry brick on edge flooring in required pattern with bricks of class designation 7.5 on a bed of 12 mm mud mortar including filling joints with Jamuna sand (with common burnt clay F.P.S. (non modular)bricks) complete. </t>
  </si>
  <si>
    <t>397</t>
  </si>
  <si>
    <t xml:space="preserve">Cement concrete flooring 1:2:4 (1 cement : 2 coarse sand : 4 graded stone aggregate) finished with a floating coat of neat cement including cement slurry, but excluding the cost of nosing of steps etc. complete. </t>
  </si>
  <si>
    <t xml:space="preserve">40mm thick with 20mm nominal size stone aggregate. </t>
  </si>
  <si>
    <t>11.3.1</t>
  </si>
  <si>
    <t>398</t>
  </si>
  <si>
    <t xml:space="preserve">52 mm thick cement concrete flooring with concrete hardener topping, under layer 40 mm thick cement concrete 1:2:4 (1 cement : 2 coarse sand : 4 graded stone aggregate 20 mm nominal size) and top layer 12mm thick cement hardener consisting of mix 1:2 (1 cement hardener mix : 2 graded stone aggregate 6 mm nominal size) by volume,. hardening compound mixed @ 2 litre per 50kg of cement or as per manufacturers specifications. This includes cost of cement slurry, but excluding the cost of nosing of steps etc. complete. </t>
  </si>
  <si>
    <t>399</t>
  </si>
  <si>
    <t xml:space="preserve">62 mm thick cement concrete flooring with concrete hardener topping, under layer 50 mm thick cement concrete 1:2:4 (1 cement : 2 coarse sand : 4 graded stone aggregate 20mm nominal size) and top layer12mm thick cement hardener consisting of mix 1:2 (1 cement hardener mix : 2 graded stone aggregate, 6mm nominal size) by volume, hardening compound mixed @ 2 litre per 50kg of cement or as per manufactures specifications. This includes cost of cement slurry, but excluding the cost of nosing of steps etc. complete. </t>
  </si>
  <si>
    <t>400</t>
  </si>
  <si>
    <t xml:space="preserve">Cement plaster skirting (up to 30 cm height) with cement mortar 1:3 (1 cement : 3 coarse sand) finished with a floating coat of neat cement. </t>
  </si>
  <si>
    <t xml:space="preserve">18 mm thick. </t>
  </si>
  <si>
    <t>11.6.1</t>
  </si>
  <si>
    <t>401</t>
  </si>
  <si>
    <t xml:space="preserve">Cement concrete pavement with 1:2:4 (1 cement : 2 coarse sand : 4 graded stone aggregate 20 mm nominal size) including finishing complete. </t>
  </si>
  <si>
    <t>402</t>
  </si>
  <si>
    <t xml:space="preserve">Extra for making chequers of approved pattern on cement concrete floors, steps, landing, pavements etc. </t>
  </si>
  <si>
    <t>403</t>
  </si>
  <si>
    <t xml:space="preserve">40 mm thick marble chips flooring rubbed and polished to granolithic finish, under layer 34 mm thick cement concrete 1:2:4 (1 cement : 2coarse sand : 4 graded stone aggregate 12.5mm nominal size) and top layer 6mm thick with white, black, chocolate, grey, yellow or green marble chips of sizes from 1mm to 4mm nominal size laid in cement marble powder mix 3:1 (3 cement : 1 marble powder) by weight in proportion of 4:7 (4 cement marble powder mix : 7 marble chips) by volume including cement slurry etc. complete : </t>
  </si>
  <si>
    <t xml:space="preserve">Dark shade pigment with ordinary cement. </t>
  </si>
  <si>
    <t>11.9.1</t>
  </si>
  <si>
    <t xml:space="preserve">Light shade pigment with white cement. </t>
  </si>
  <si>
    <t>11.9.2</t>
  </si>
  <si>
    <t xml:space="preserve">Medium shade pigment with 50% white cement and 50% ordinary cement. </t>
  </si>
  <si>
    <t>11.9.3</t>
  </si>
  <si>
    <t xml:space="preserve">White cement without any pigment. </t>
  </si>
  <si>
    <t>11.9.4</t>
  </si>
  <si>
    <t xml:space="preserve">Light shade pigment with ordinary cement. </t>
  </si>
  <si>
    <t>11.9.5</t>
  </si>
  <si>
    <t xml:space="preserve">Ordinary cement without any pigment. </t>
  </si>
  <si>
    <t>11.9.6</t>
  </si>
  <si>
    <t>404</t>
  </si>
  <si>
    <t xml:space="preserve">40 mm thick marble chips flooring, rubbed and polished to granolithic finish, under layer 31mm thick cement concrete 1:2:4 (1 cement : 2coarse sand : 4 graded stone aggregate 12.5mm nominal size) and to player 9mm thick with white, black, chocolate, grey, yellow or green marble chips of sizes from 4mm to 7mm nominal size laid in cement marble powder mix 3:1 (3 cement : 1 marble powder) by weight in proportion of 4:7 (4 cement marble powder : 7 marble chips) by volume including cement slurry etc. complete. </t>
  </si>
  <si>
    <t xml:space="preserve">Dark shade pigment with Ordinary cement. </t>
  </si>
  <si>
    <t>11.10.1</t>
  </si>
  <si>
    <t>11.10.2</t>
  </si>
  <si>
    <t>11.10.3</t>
  </si>
  <si>
    <t>11.10.4</t>
  </si>
  <si>
    <t>11.10.5</t>
  </si>
  <si>
    <t>11.10.6</t>
  </si>
  <si>
    <t>405</t>
  </si>
  <si>
    <t xml:space="preserve">Fixed to openings /wooden frames with rawl plugs screws etc. </t>
  </si>
  <si>
    <t>9.48.2</t>
  </si>
  <si>
    <t>253</t>
  </si>
  <si>
    <t xml:space="preserve">Providing and fixing expanded metal 20x60 mm strands 3.25 mm wide and 1.6 mm thick for windows etc. including 62 x19 mm beading of II nd class teakwood and priming coat with approved steel primer all complete. </t>
  </si>
  <si>
    <t>254</t>
  </si>
  <si>
    <t xml:space="preserve">Providing and fixing hard drawn steel wire fabric 75x25 mm mesh of weight not less than 7.75 Kg per sqm to window frames etc. including 62x19 mm beading of second class teak wood and priming coat with approved steel primer all complete. </t>
  </si>
  <si>
    <t>255</t>
  </si>
  <si>
    <t xml:space="preserve">Providing and fixing fly proof galvanized M.S. wire gauge to windows and clerestory windows using wire gauge with average width of aperture 1.4 mm in both directions with wire of dia. 0.63 mm all complete. </t>
  </si>
  <si>
    <t xml:space="preserve">With 2nd class teak wood beading 62X19 mm. </t>
  </si>
  <si>
    <t>9.51.1</t>
  </si>
  <si>
    <t xml:space="preserve">With 12 mm mild steel U beading. </t>
  </si>
  <si>
    <t>9.51.2</t>
  </si>
  <si>
    <t>256</t>
  </si>
  <si>
    <t xml:space="preserve">Deduct for fixing 75x25 mm hard drawn steel wire fabric of weight not less than 7.75 Kg. per sqm in panelled and glazed door and window shutter instead of glass sheet 4 mm thick. </t>
  </si>
  <si>
    <t>257</t>
  </si>
  <si>
    <t xml:space="preserve">Providing 40x5 mm flat iron hold fast 40 cm long including fixing to frame with 10 mm diameter bolts, nuts and wooden plugs and embedding in cement concrete block 30x10x15cm 1:3:6 mix (1 cement : 3 coarse sand : 6 graded stone aggregate 20mm nominal size) </t>
  </si>
  <si>
    <t>258</t>
  </si>
  <si>
    <t xml:space="preserve">Providing beams including hoisting, fixing in position and applying wood preservative for the unexposed surfaces, etc. complete with : </t>
  </si>
  <si>
    <t xml:space="preserve">Sal wood. </t>
  </si>
  <si>
    <t>9.54.1</t>
  </si>
  <si>
    <t xml:space="preserve">Hollock wood. </t>
  </si>
  <si>
    <t>9.54.2</t>
  </si>
  <si>
    <t>259</t>
  </si>
  <si>
    <t xml:space="preserve">Providing and fixing ISI marked M.S. pressed butt hinges bright finished with necessary screws etc. complete : </t>
  </si>
  <si>
    <t xml:space="preserve">125x65x2.12 mm </t>
  </si>
  <si>
    <t>9.55.1</t>
  </si>
  <si>
    <t xml:space="preserve">100x58x1.90 mm </t>
  </si>
  <si>
    <t>9.55.2</t>
  </si>
  <si>
    <t xml:space="preserve">75x47x1.70 mm </t>
  </si>
  <si>
    <t>9.55.3</t>
  </si>
  <si>
    <t xml:space="preserve">50x37x1.50 mm </t>
  </si>
  <si>
    <t>9.55.4</t>
  </si>
  <si>
    <t>260</t>
  </si>
  <si>
    <t xml:space="preserve">Providing and fixing ISI marked, IS : 1341, M.S. heavy weight butt hinges with necessary screws etc. complete : </t>
  </si>
  <si>
    <t xml:space="preserve">125x90x4.00 mm </t>
  </si>
  <si>
    <t>9.56.1</t>
  </si>
  <si>
    <t xml:space="preserve">100x75x3.50 mm </t>
  </si>
  <si>
    <t>9.56.2</t>
  </si>
  <si>
    <t xml:space="preserve">75x60x3.10 mm </t>
  </si>
  <si>
    <t>9.56.3</t>
  </si>
  <si>
    <t xml:space="preserve">50x40x2.50 mm </t>
  </si>
  <si>
    <t>9.56.4</t>
  </si>
  <si>
    <t>261</t>
  </si>
  <si>
    <t xml:space="preserve">Providing and fixing ISI marked oxidised M.S. pressed butt hinges with necessary screws etc. complete. </t>
  </si>
  <si>
    <t>9.57.1</t>
  </si>
  <si>
    <t>9.57.2</t>
  </si>
  <si>
    <t>9.57.3</t>
  </si>
  <si>
    <t>9.57.4</t>
  </si>
  <si>
    <t>262</t>
  </si>
  <si>
    <t xml:space="preserve">Providing and fixing ISI marked oxidised M.S. pressed Parliamentary hinges with necessary screws etc. complete : </t>
  </si>
  <si>
    <t xml:space="preserve">150x125x27x2.80 mm </t>
  </si>
  <si>
    <t>9.58.1</t>
  </si>
  <si>
    <t xml:space="preserve">125x125x27x2.80 mm </t>
  </si>
  <si>
    <t>9.58.2</t>
  </si>
  <si>
    <t xml:space="preserve">100x125x27x2.80 mm </t>
  </si>
  <si>
    <t>9.58.3</t>
  </si>
  <si>
    <t xml:space="preserve">75x100x20x2.24 mm </t>
  </si>
  <si>
    <t>9.58.4</t>
  </si>
  <si>
    <t>263</t>
  </si>
  <si>
    <t xml:space="preserve">Providing and fixing ISI marked oxidised M.S. single acting spring hinges with necessary screws etc. complete : </t>
  </si>
  <si>
    <t xml:space="preserve">150 mm </t>
  </si>
  <si>
    <t>9.59.1</t>
  </si>
  <si>
    <t xml:space="preserve">125 mm </t>
  </si>
  <si>
    <t>9.59.2</t>
  </si>
  <si>
    <t xml:space="preserve">100 mm </t>
  </si>
  <si>
    <t>9.59.3</t>
  </si>
  <si>
    <t>264</t>
  </si>
  <si>
    <t xml:space="preserve">Providing and fixing oxidised M.S. double acting spring hinges with necessary screws etc. complete. </t>
  </si>
  <si>
    <t>9.60.1</t>
  </si>
  <si>
    <t>9.60.2</t>
  </si>
  <si>
    <t>9.60.3</t>
  </si>
  <si>
    <t>265</t>
  </si>
  <si>
    <t xml:space="preserve">Providing M.S. Piano hinges ISI marked IS : 3818 finished with nickel plating and fixing with necessary screws etc., complete. </t>
  </si>
  <si>
    <t xml:space="preserve">Overall width 35 mm. </t>
  </si>
  <si>
    <t>9.61.1</t>
  </si>
  <si>
    <t xml:space="preserve">Overall width 50 mm. </t>
  </si>
  <si>
    <t>9.61.2</t>
  </si>
  <si>
    <t xml:space="preserve">Overall width 65 mm. </t>
  </si>
  <si>
    <t>9.61.3</t>
  </si>
  <si>
    <t>266</t>
  </si>
  <si>
    <t xml:space="preserve">Providing and fixing ISI marked oxidised M.S. sliding door bolts with nuts and screws etc. complete : </t>
  </si>
  <si>
    <t xml:space="preserve">300x16 mm </t>
  </si>
  <si>
    <t>9.62.1</t>
  </si>
  <si>
    <t xml:space="preserve">250x16 mm </t>
  </si>
  <si>
    <t>9.62.2</t>
  </si>
  <si>
    <t>267</t>
  </si>
  <si>
    <t xml:space="preserve">Providing and fixing ISI marked oxidised M.S. tower bolt black finish, (Barrel type) with necessary screws etc. complete : </t>
  </si>
  <si>
    <t xml:space="preserve">250x10 mm </t>
  </si>
  <si>
    <t>9.63.1</t>
  </si>
  <si>
    <t xml:space="preserve">200x10 mm </t>
  </si>
  <si>
    <t>9.63.2</t>
  </si>
  <si>
    <t xml:space="preserve">150x10 mm </t>
  </si>
  <si>
    <t>9.63.3</t>
  </si>
  <si>
    <t xml:space="preserve">100x10 mm </t>
  </si>
  <si>
    <t>9.63.4</t>
  </si>
  <si>
    <t>268</t>
  </si>
  <si>
    <t xml:space="preserve">Providing and fixing ISI marked 85x42mm oxidised M.S. pull bolt lock conforming to IS : 7534 with necessary screws bolts, nut and washers etc. complete. </t>
  </si>
  <si>
    <t>269</t>
  </si>
  <si>
    <t xml:space="preserve">Providing and fixing ISI marked oxidised M.S. door latches conforming to IS:5930 with screws etc. complete : </t>
  </si>
  <si>
    <t xml:space="preserve">300x20x6 mm </t>
  </si>
  <si>
    <t>9.65.1</t>
  </si>
  <si>
    <t xml:space="preserve">250x20x6 mm </t>
  </si>
  <si>
    <t>9.65.2</t>
  </si>
  <si>
    <t>270</t>
  </si>
  <si>
    <t xml:space="preserve">Providing and fixing ISI marked oxidised M.S. handles conforming to IS:4992 with necessary screws etc. complete : </t>
  </si>
  <si>
    <t>9.66.1</t>
  </si>
  <si>
    <t>9.66.2</t>
  </si>
  <si>
    <t xml:space="preserve">75 mm </t>
  </si>
  <si>
    <t>9.66.3</t>
  </si>
  <si>
    <t>271</t>
  </si>
  <si>
    <t xml:space="preserve">Providing and fixing oxidised M.S. hasp and staple (safety type) conforming to IS : 363 with necessary screws etc. complete : </t>
  </si>
  <si>
    <t>9.67.1</t>
  </si>
  <si>
    <t xml:space="preserve">115 mm </t>
  </si>
  <si>
    <t>9.67.2</t>
  </si>
  <si>
    <t xml:space="preserve">90 mm </t>
  </si>
  <si>
    <t>9.67.3</t>
  </si>
  <si>
    <t>272</t>
  </si>
  <si>
    <t xml:space="preserve">Providing and fixing oxidised M.S. casement stays (straight peg type) with necessary screws etc. complete. </t>
  </si>
  <si>
    <t xml:space="preserve">300 mm weighing not less than 200 gms. </t>
  </si>
  <si>
    <t>9.68.1</t>
  </si>
  <si>
    <t xml:space="preserve">Providing and fixing 10mm thick acid and/or alkali resistant tiles of approved make and colour using acid and/or alkali resisting mortar bedding and joints filled with acid and/or alkali resisting cement as per IS : 4457 complete as per the direction of Engineer-in- Charge. </t>
  </si>
  <si>
    <t xml:space="preserve">In flooring on a bed of 10 mm thick mortar 1:4 (1 acid proof cement : 4 coarse sand). </t>
  </si>
  <si>
    <t xml:space="preserve">Acid and alkali resistant tile. </t>
  </si>
  <si>
    <t>11.21.1.1</t>
  </si>
  <si>
    <t xml:space="preserve">In dado/skirting on 12 mm thick mortar 1:4 (1 acid proof cement : 4 coarse sand). </t>
  </si>
  <si>
    <t>11.21.2.1</t>
  </si>
  <si>
    <t>416</t>
  </si>
  <si>
    <t xml:space="preserve">Tile work in skirting, risers of steps and dado (up to 2 m height) over 12 mm thick bed of cement mortar 1:3 (1 cement :3 coarse sand) and jointed with grey cement slurry @ 3.3 kg/sqm including pointing in white cement mixed with pigment of matching shade complete. </t>
  </si>
  <si>
    <t xml:space="preserve">Marble tiles (polished) Raj Nagar. </t>
  </si>
  <si>
    <t>11.22.1.1</t>
  </si>
  <si>
    <t>417</t>
  </si>
  <si>
    <t xml:space="preserve">Marble stone flooring with 18mm thick marble stone (sample of marble shall be approved by Engineer-in-charge) over 20 mm (average) thick base of cement mortar 1:4 (1 cement : 4 coarse sand) laid and jointed with grey cement slurry including rubbing and polishing complete with : </t>
  </si>
  <si>
    <t xml:space="preserve">Makrana white second quality. </t>
  </si>
  <si>
    <t>11.23.1</t>
  </si>
  <si>
    <t xml:space="preserve">Raj Nagar plain. </t>
  </si>
  <si>
    <t>11.23.2</t>
  </si>
  <si>
    <t xml:space="preserve">Agaria White </t>
  </si>
  <si>
    <t>11.23.3</t>
  </si>
  <si>
    <t xml:space="preserve">Black Zebra. </t>
  </si>
  <si>
    <t>11.23.4</t>
  </si>
  <si>
    <t xml:space="preserve">Udaipur green marble </t>
  </si>
  <si>
    <t>11.23.5</t>
  </si>
  <si>
    <t xml:space="preserve">Pink plain marble. </t>
  </si>
  <si>
    <t>11.23.6</t>
  </si>
  <si>
    <t>418</t>
  </si>
  <si>
    <t xml:space="preserve">Extra for pre finished nosing to treads of steps of marble stone. </t>
  </si>
  <si>
    <t>419</t>
  </si>
  <si>
    <t xml:space="preserve">Extra for marble stone flooring in treads of steps and risers using single length up to 2.00 metre . </t>
  </si>
  <si>
    <t>420</t>
  </si>
  <si>
    <t xml:space="preserve">Kota stone slab flooring over 20 mm (average) thick base laid over and jointed with grey cement slurry mixed with pigment to match the shade of the slab including rubbing and polishing complete with base of cement mortar 1 : 4 (1 cement : 4 coarse sand) : </t>
  </si>
  <si>
    <t>11.26.1</t>
  </si>
  <si>
    <t>421</t>
  </si>
  <si>
    <t xml:space="preserve">Kota stone slabs 20 mm thick in risers of steps, skirting, dado and pillars laid on 12 mm (average) thick cement mortar 1:3 (1 cement 3coarse sand) and jointed with grey cement slurry mixed with pigment to match the shade of the slabs, including rubbing and polishing complete. </t>
  </si>
  <si>
    <t>422</t>
  </si>
  <si>
    <t xml:space="preserve">40 mm thick fine dressed stone flooring over 20 mm (average) thick base of cement mortar 1:5 ( 1cement : 5 coarse sand) with joints finished flush. </t>
  </si>
  <si>
    <t>11.28.1</t>
  </si>
  <si>
    <t>11.28.2</t>
  </si>
  <si>
    <t>423</t>
  </si>
  <si>
    <t xml:space="preserve">40 mm thick fine dressed stone flooring over 20 mm (average)thick base of cement mortar 1:5 (1 cement : 5 coarse sand) including pointing with cement mortar 1:2 (1 cement : 2 stone dust) with an admixture of pigment to match the shade of stone. </t>
  </si>
  <si>
    <t>11.29.1</t>
  </si>
  <si>
    <t>11.29.2</t>
  </si>
  <si>
    <t>424</t>
  </si>
  <si>
    <t xml:space="preserve">40 mm thick rubbed stone flooring over 20 mm (average) thick base of cement mortar 1:5 (1 cement :5 coarse sand) with joints 3mm thick, side buttered with cement mortar 1:2 (1 cement : 2 stone dust) admixed with pigment to match the shade of stone and pointing with same mortar </t>
  </si>
  <si>
    <t>11.30.1</t>
  </si>
  <si>
    <t>11.30.2</t>
  </si>
  <si>
    <t>425</t>
  </si>
  <si>
    <t xml:space="preserve">Extra for pre finished nosing in treads of steps of Kota stone/ sand stone slab. </t>
  </si>
  <si>
    <t>426</t>
  </si>
  <si>
    <t xml:space="preserve">Extra for Kota stone/ sand stone in treads of steps and risers using single length up to 1.05 metre . </t>
  </si>
  <si>
    <t>427</t>
  </si>
  <si>
    <t xml:space="preserve">25mm wooden planking, tongued and grooved in flooring including fixing with iron screws complete with : </t>
  </si>
  <si>
    <t>11.33.1</t>
  </si>
  <si>
    <t xml:space="preserve">Second class deodar wood </t>
  </si>
  <si>
    <t>11.33.2</t>
  </si>
  <si>
    <t>428</t>
  </si>
  <si>
    <t xml:space="preserve">38mm thick wood block flooring of first class teak wood laid over 25mm thick leveling layer of cement concrete 1:2:4 (1 cement : 2 coarse sand: 4 graded stone aggregate 10mm nominal size) to be paid separately coated with a thin layer of hot bitumen penetration 80/25 (blown type)@ 2.45 kg per sqm. including fixing blocks in position after dipping in hot bitumen (blown type) up to half depth, planed, levelled smooth and finished complete. </t>
  </si>
  <si>
    <t>429</t>
  </si>
  <si>
    <t xml:space="preserve">Providing corrugated G.S. sheet roofing including vertical/curved surface fixed with polymer coated J or L hooks, bolts and nuts 8 mm diameter with bitumen and G.I. limpet washers or with G.I. limpet washers filled with white lead and including a coat of approved steel primer and two coats of approved paint on overlapping of sheets complete (up to any pitch in horizontal/ vertical or curved surfaces)excluding the cost of purlins, rafters and trusses and including cutting to size and shape wherever required. </t>
  </si>
  <si>
    <t xml:space="preserve">1.00mm thick with zinc coating not less than 275gm/m² </t>
  </si>
  <si>
    <t>12.1.1</t>
  </si>
  <si>
    <t xml:space="preserve">0.80mm thick with zinc coating not less than 275gm/m² </t>
  </si>
  <si>
    <t>12.1.2</t>
  </si>
  <si>
    <t xml:space="preserve">0.63 mm thick with zinc coating not less than 275gm/ m² </t>
  </si>
  <si>
    <t>12.1.3</t>
  </si>
  <si>
    <t>446</t>
  </si>
  <si>
    <t xml:space="preserve">Extra for straight cutting in C.G.S. sheet roofing for making opening of area exceeding 40 sq. decimeter for chimney stacks, sky light etc. : </t>
  </si>
  <si>
    <t xml:space="preserve">1.00 mm thick </t>
  </si>
  <si>
    <t>12.2.1</t>
  </si>
  <si>
    <t xml:space="preserve">0.80 mm thick </t>
  </si>
  <si>
    <t>12.2.2</t>
  </si>
  <si>
    <t xml:space="preserve">0.63 mm thick </t>
  </si>
  <si>
    <t>12.2.3</t>
  </si>
  <si>
    <t>447</t>
  </si>
  <si>
    <t xml:space="preserve">Extra for circular cutting in C.G.S. sheet roofing for making opening of area exceeding 40 square decimeter : </t>
  </si>
  <si>
    <t>12.3.1</t>
  </si>
  <si>
    <t>12.3.2</t>
  </si>
  <si>
    <t>12.3.3</t>
  </si>
  <si>
    <t>448</t>
  </si>
  <si>
    <t xml:space="preserve">Providing ridges or hips of width 60 cm overall width plain G.S. sheet fixed with polymer coated J. or L hooks, bolts and nuts 8 mm dia. G.I. limpet and bitumen washers complete. </t>
  </si>
  <si>
    <t>12.4.1</t>
  </si>
  <si>
    <t xml:space="preserve">0.63mm thick with zinc coating not less than 275gm/m² </t>
  </si>
  <si>
    <t>12.4.2</t>
  </si>
  <si>
    <t>449</t>
  </si>
  <si>
    <t xml:space="preserve">Providing valleys of 90cm wide overall in plain G.S. sheet fixed with polymer coated J, or L hooks, bolts and nuts 8mm dia.. G.I. limpet and bitumen washers complete : </t>
  </si>
  <si>
    <t xml:space="preserve">1.60mm thick with zinc coating not less than 350gm/m² </t>
  </si>
  <si>
    <t>12.5.1</t>
  </si>
  <si>
    <t>450</t>
  </si>
  <si>
    <t xml:space="preserve">Providing fixing of 40 cm overall width plain G.S. sheet fixed with polymer coated J, or L hooks, bolts and nuts, G.I. limpet and bitumen washer complete, bent to shape and fixed in wall with cement mortar1:3 (1cement : 3 coarse sand). </t>
  </si>
  <si>
    <t>12.6.1</t>
  </si>
  <si>
    <t>451</t>
  </si>
  <si>
    <t xml:space="preserve">Providing and fixing 15 cm wide 45 cm overall semi-circular plain G.S. sheet gutter with iron brackets 40x3mm size, bolts, nuts and washers etc. including making necessary connections with rain water pipes complete. </t>
  </si>
  <si>
    <t>12.7.1</t>
  </si>
  <si>
    <t>12.7.2</t>
  </si>
  <si>
    <t>452</t>
  </si>
  <si>
    <t xml:space="preserve">Providing non-asbestos high impact Polypropylene reinforced cement 6mm thick corrugated sheets (as per IS: 14871) roofing up to any pitch and fixing with polymer coated J, or L hooks, bolts and nuts 8mm dia. G.I. plain and bitumen washers or with self drilling fastener and EPDM washers etc. complete (excluding the cost of purlins, rafters and trusses), including cutting sheets to size and shape wherever required. </t>
  </si>
  <si>
    <t>453</t>
  </si>
  <si>
    <t xml:space="preserve">Extra for straight cutting in non- asbestos polypropylene reinforced cement corrugated, semi-corrugated 6 mm thick sheet roofing for making openings of area exceeding 40 square decimeter for chimneystacks, skylights etc. </t>
  </si>
  <si>
    <t>454</t>
  </si>
  <si>
    <t xml:space="preserve">Extra for circular cutting in non-asbestos polypropylene reinforced cement corrugated/semi-corrugated 6 mm thick sheet roofing for making openings of area exceeding 40 square decimeter. </t>
  </si>
  <si>
    <t>455</t>
  </si>
  <si>
    <t xml:space="preserve">Extra for providing and fixing wind ties of 40x 6mm flat iron section. </t>
  </si>
  <si>
    <t>456</t>
  </si>
  <si>
    <t xml:space="preserve">Providing and fixing non-asbestos fibre cement high impact polypropylene reinforced roofing accessories in all colours with polymer coated J or L hooks, bolts and nuts and or G.I. seam bolts and nuts, G.I. plain and bitumen washers or with self drilling fastener and EPDM washer etc. complete: </t>
  </si>
  <si>
    <t xml:space="preserve">Corrugated apron pieces </t>
  </si>
  <si>
    <t>12.13.1</t>
  </si>
  <si>
    <t xml:space="preserve">Eave's filler pieces </t>
  </si>
  <si>
    <t>12.13.2</t>
  </si>
  <si>
    <t xml:space="preserve">North light curves </t>
  </si>
  <si>
    <t>12.13.3</t>
  </si>
  <si>
    <t xml:space="preserve">ventilator curves </t>
  </si>
  <si>
    <t>12.13.4</t>
  </si>
  <si>
    <t xml:space="preserve">Barge boards </t>
  </si>
  <si>
    <t>12.13.5</t>
  </si>
  <si>
    <t xml:space="preserve">Ridge finials </t>
  </si>
  <si>
    <t>pairs</t>
  </si>
  <si>
    <t xml:space="preserve">One Pair                                  </t>
  </si>
  <si>
    <t>12.13.6</t>
  </si>
  <si>
    <t xml:space="preserve">Special north light curves </t>
  </si>
  <si>
    <t>12.13.7</t>
  </si>
  <si>
    <t xml:space="preserve">S type louvers </t>
  </si>
  <si>
    <t>12.13.8</t>
  </si>
  <si>
    <t>457</t>
  </si>
  <si>
    <t xml:space="preserve">Providing flat iron brackets 50x3mm size with necessary bolts, nuts and washers etc. for fixing asbestos cement/G.S. sheets gutters with purlins. </t>
  </si>
  <si>
    <t>458</t>
  </si>
  <si>
    <t xml:space="preserve">30 mm thick pre laminated PVC door shutters. </t>
  </si>
  <si>
    <t>9.120.2</t>
  </si>
  <si>
    <t>325</t>
  </si>
  <si>
    <t xml:space="preserve">Providing and fixing Fiber Glass Reinforced plastic (FRP) Door Frames of cross-section 90mm x 45mm having single rebate of 32mm x 15mm to receive shutter of 30mm thickness .The laminate shall be moulded with fire resistant grade unsaturated polyester resin and chopped mat . Door frame laminate shall be 2mm thick and shall be filled with suitable wooden block in all the three legs. The frame shall be covered with fiber glass from all sides. M.S. stay shall be provided at the bottom to steady the frame. </t>
  </si>
  <si>
    <t>326</t>
  </si>
  <si>
    <t xml:space="preserve">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5mm thick FRP laminate for panels conforming to IS: 14856 including fixing to frames. </t>
  </si>
  <si>
    <t>9.122.1</t>
  </si>
  <si>
    <t xml:space="preserve">30mm thick Fiberglass Reinforced Plastic (F.R.P.) flush door shutter in different plain and wood finish made with fire retardant grade unsaturated polyester resin, moulded to 3mmthick FRP laminate all around, with suitable wooden blocks inside at required places for fixing of fittings and polyurethane foam (PUF) / Polystyrene foam to be used as filler material throughout the hollow panel, casted monolithically with testing parameters of F.R.P. laminate conforming to table - 3 of IS:14856, complete as per direction of Engineer-in-charge. </t>
  </si>
  <si>
    <t>9.122.2</t>
  </si>
  <si>
    <t>327</t>
  </si>
  <si>
    <t xml:space="preserve">Providing and fixing factory made door frame (single rebate) made out of single piece extruded solid PVC foam profile with homogenous fine cellular structure having smooth outer integral skin having 62 mm width &amp; 32 mm thickness, frame will be mitred &amp; Jointed with self driven self tapping screws of size 38 mm x 4 mm &amp; PVC solvent cement , including fixing the frame to wall with suitable dia &amp; length anchor fastener as per manufacturer’s specification and direction of Engineer-in-charge. </t>
  </si>
  <si>
    <t>328</t>
  </si>
  <si>
    <t xml:space="preserve">Providing and fixing factory made 30 mm thick door shutter made of solid PVC foam profile. The styles &amp; rails shall be of size 75 mm x 30 mm having wall thickness 5 mm. The styles, top &amp; bottom rails shall have one side wall thickness of 15 mm integrally extruded on the hinge side of the profile for better screw holding power. The styles and rails shall be reinforced with M.S. tubes of size 33 mm x 17 mmx 1 mm, painted with primer , all four corners of reinforcement to be welded or sealed. Solid PVC extruded bidding (push fit type) will be set inside the styles and the rails with a cavity, to receive single piece extruded 5 mm PVC sheet as panel. The styles and rails will be mitred cut and joint with the help of PVC solvent cement &amp; self driven self tapping screws. Single piece extruded solid PVC lock rail of size 100 mm x 30 mm with wall thickness 5 mm &amp; 15 mm integrally extruded in the middle of the lock rail &amp; fixed with styles with the help of PVC solvent cement &amp; self driven self tapping screws of size 100 mm x 8 mm complete as per manufacturer's specifications and direction of Engineer-in-charge. </t>
  </si>
  <si>
    <t xml:space="preserve">Non decorative finish. </t>
  </si>
  <si>
    <t>9.124.1</t>
  </si>
  <si>
    <t xml:space="preserve">Decorative finish (both side wood grained finish). </t>
  </si>
  <si>
    <t>9.124.2</t>
  </si>
  <si>
    <t>329</t>
  </si>
  <si>
    <t xml:space="preserve">Providing and fixing PVC rigid foam sheet 1mm thick on existing door shutters (bathroom and W.C. doors) using synthetic rubber based adhesive. </t>
  </si>
  <si>
    <t>330</t>
  </si>
  <si>
    <t xml:space="preserve">Providing and fixing 12mm thick panelling or panelling and glazing in panelled or panelled and glazed shutters for doors, windows and clerestory windows(area of opening for panel inserts excluding portion inside grooves or rebates to be measured). Panelling for panelled or panelled and glazed shutters 25mmto 40mm thick. </t>
  </si>
  <si>
    <t xml:space="preserve">Marine plywood conforming to IS: 710 </t>
  </si>
  <si>
    <t>9.126.1</t>
  </si>
  <si>
    <t xml:space="preserve">Fire retardant plywood conforming to IS: 5509. </t>
  </si>
  <si>
    <t>9.126.2</t>
  </si>
  <si>
    <t>331</t>
  </si>
  <si>
    <t xml:space="preserve">Providing &amp; Fixing decorative high pressure laminated sheet of plain / wood grain in gloss / matt / suede finish with high density protective surface layer and reverse side of adhesive bonding quality conforming to IS : 2046 Type Including cost of adhesive of approved quality </t>
  </si>
  <si>
    <t xml:space="preserve">1.5 mm thick. </t>
  </si>
  <si>
    <t>9.127.1</t>
  </si>
  <si>
    <t xml:space="preserve">1.0 mm thick. </t>
  </si>
  <si>
    <t>9.127.2</t>
  </si>
  <si>
    <t>332</t>
  </si>
  <si>
    <t xml:space="preserve">Providing and fixing factory made Fiberglass Reinforced plastics (F.R.P.) chajja 4mm thick of required colour, size and design made by Resin Transfer Moulding (RTM) Machine Technology, resulting in void free compact laminate in single piece, having smooth gradual slope curvature for easy drainage of water and duly reinforced by 2nos. vertically and 1nos. horizontally 50x2mmthick M.S. flat with 12mm in built hole for grouting on the existing wall along with the 50mm flanges duly inserted and sealed in the wall complete in one single piece casted monolithically, including all necessary fittings . The FRP Chajja should be manufactured using unsaturated Polyester resin as per IS:6746 duly reinforced with fibre glass chopped strand mat (CSM) as per IS:11551 complete with protective Gel coat U/V coating on Top for complete resistance from the extreme of temperature, weather &amp; sunlight, </t>
  </si>
  <si>
    <t>333</t>
  </si>
  <si>
    <t xml:space="preserve">Triangular or Square or rectangular pillars </t>
  </si>
  <si>
    <t>7.21.1</t>
  </si>
  <si>
    <t xml:space="preserve">Circular or polygonal pillars </t>
  </si>
  <si>
    <t>7.21.2</t>
  </si>
  <si>
    <t>180</t>
  </si>
  <si>
    <t xml:space="preserve">Extra for stone work ashlar sunk or moulded in cornices. </t>
  </si>
  <si>
    <t xml:space="preserve">per metre per cm girth                    </t>
  </si>
  <si>
    <t>181</t>
  </si>
  <si>
    <t xml:space="preserve">Stone work (machine cut edges) for wall lining etc. (veneer work) upto 10 metre height, backing filled with a grout of average 12 mm thick cement mortar 1:3 (1 cement : 3 coarse sand) including pointing in white cement mortar 1:2 (1 white cement : 2 stone dust) with an admixture of pigment matching the stone shade : (To be secured to the backing and the sides by means of cramps and pins which shall be paid for separately) : </t>
  </si>
  <si>
    <t xml:space="preserve">Red sand stone - exposed face fine dressed with rough backing. </t>
  </si>
  <si>
    <t xml:space="preserve">70 mm thick. </t>
  </si>
  <si>
    <t>7.23.1.1</t>
  </si>
  <si>
    <t xml:space="preserve">60 mm thick. </t>
  </si>
  <si>
    <t>7.23.1.2</t>
  </si>
  <si>
    <t xml:space="preserve">50 mm thick. </t>
  </si>
  <si>
    <t>7.23.1.3</t>
  </si>
  <si>
    <t xml:space="preserve">  (iv)</t>
  </si>
  <si>
    <t xml:space="preserve">40 mm thick. </t>
  </si>
  <si>
    <t>7.23.1.4</t>
  </si>
  <si>
    <t xml:space="preserve">  (v)</t>
  </si>
  <si>
    <t xml:space="preserve">30 mm thick. </t>
  </si>
  <si>
    <t>7.23.1.5</t>
  </si>
  <si>
    <t xml:space="preserve">Red sand stone - Exposed face machine cut and table rubbed with rough backing. </t>
  </si>
  <si>
    <t xml:space="preserve">70 mm thick </t>
  </si>
  <si>
    <t>7.23.2.1</t>
  </si>
  <si>
    <t xml:space="preserve">60 mm thick </t>
  </si>
  <si>
    <t>7.23.2.2</t>
  </si>
  <si>
    <t>7.23.2.3</t>
  </si>
  <si>
    <t>7.23.2.4</t>
  </si>
  <si>
    <t xml:space="preserve">30 mm thick </t>
  </si>
  <si>
    <t>7.23.2.5</t>
  </si>
  <si>
    <t xml:space="preserve">White sand stone - exposed face fine dressed with rough backing . </t>
  </si>
  <si>
    <t>7.23.3.1</t>
  </si>
  <si>
    <t>7.23.3.2</t>
  </si>
  <si>
    <t>7.23.3.3</t>
  </si>
  <si>
    <t>7.23.3.4</t>
  </si>
  <si>
    <t>7.23.3.5</t>
  </si>
  <si>
    <t xml:space="preserve">White sand stone - Exposed face machine cut and table rubbed with rough backing. </t>
  </si>
  <si>
    <t>7.23.4.1</t>
  </si>
  <si>
    <t>7.23.4.2</t>
  </si>
  <si>
    <t>7.23.4.3</t>
  </si>
  <si>
    <t>7.23.4.4</t>
  </si>
  <si>
    <t>7.23.4.5</t>
  </si>
  <si>
    <t>182</t>
  </si>
  <si>
    <t xml:space="preserve">Extra for stone work (veneer work) curved on plan with a mean radius not exceeding 6 m. </t>
  </si>
  <si>
    <t>183</t>
  </si>
  <si>
    <t xml:space="preserve">Providing and fixing stainless steel cramps of required size and shape for anchoring stone wall lining to the backing or securing adjacent stones in stone wall lining in cement mortar 1:2 (1 cement : 2 coarse sand) including making the necessary chases in stone and holes in walls wherever required. </t>
  </si>
  <si>
    <t>184</t>
  </si>
  <si>
    <t xml:space="preserve">Providing and fixing stone dowels 10x5x2.50 cm cut to double wedge shape as per design in cement mortar 1:2 (1 cement : 2 coarse sand)including making the necessary chases. </t>
  </si>
  <si>
    <t>185</t>
  </si>
  <si>
    <t xml:space="preserve">Providing and fixing copper pins 7.5 cm long 6 mm diameter for securing adjacent stones in stone wall lining in cement mortar 1:2 (1cement : 2 coarse sand) including making the necessary chases. </t>
  </si>
  <si>
    <t>186</t>
  </si>
  <si>
    <t xml:space="preserve">Providing and fixing sloping chajja of stone 40 mm thick and upto 80 cm wide beyond the wall as measured along the slope in cement mortar1:4 (1 cement : 4 coarse sand) with 12mm diameter anchoring steel bar45 cm long fixed in each stone and supported on and including with bricks cove in cement mortar 1:4 (1 cement : 4 coarse sand) including pointing in cement mortar 1:2 (1 white cement : 2 stone dust) with an admixture of pigment matching the stone shade: </t>
  </si>
  <si>
    <t xml:space="preserve">Red sand stone: </t>
  </si>
  <si>
    <t xml:space="preserve">With common burnt clay F.P.S.(non modular) bricks of class designation 7.5 </t>
  </si>
  <si>
    <t>7.28.1.1</t>
  </si>
  <si>
    <t xml:space="preserve">White sand stone: </t>
  </si>
  <si>
    <t>7.28.2.1</t>
  </si>
  <si>
    <t>187</t>
  </si>
  <si>
    <t xml:space="preserve">Providing and fixing horizontal chajja of stone 40 mm thick and upto 80 cm projection in cement mortar 1:4 (1 cement : 4 coarse sand) including pointing in white cement mortar 1:2 (1 white cement : 2 stone dust) with an admixture of pigment matching the stone shade: : </t>
  </si>
  <si>
    <t>7.29.1</t>
  </si>
  <si>
    <t>7.29.2</t>
  </si>
  <si>
    <t>188</t>
  </si>
  <si>
    <t xml:space="preserve">30mm red sand stone sun-shade (chisel-dressed) supported on red sand stone brackets, fixed in walls with cement mortar 1:4 (1 cement : 4coarse sand) including finishing complete. </t>
  </si>
  <si>
    <t>189</t>
  </si>
  <si>
    <t xml:space="preserve">Providing and fixing red sand stone brackets 55x22.5x45cm sunk and moulded including providing and fixing with 4 Nos. gun metal cramp25x6mm 30 cm long and dowel bars 7.5 cm long 6 mm dia as per design. </t>
  </si>
  <si>
    <t>190</t>
  </si>
  <si>
    <t xml:space="preserve">Stone work, plain in copings, cornices, string courses and plinth courses, upto 75 mm thick in Cement mortar 1:6 (1 cement : 6 coarse sand) including pointing with white cement mortar 1:2 (1 white cement :2 stone dust) with an admixture of pigment matching the stone shade. Providing and fixing adjustable stainless steel cramps of approved quality and of required shape and size adjustable with stainless steel nuts, bolts and washer (total weight not less than 260 gms) for dry stone cladding fixed on frame work at suitable location including making necessary recesses in stone slab, drilling required holes etc complete as per direction of the Engineer-in-charge. </t>
  </si>
  <si>
    <t>7.32.1</t>
  </si>
  <si>
    <t>7.32.2</t>
  </si>
  <si>
    <t xml:space="preserve">Providing and fixing M.S. angle 50x50x5 mm to act as nosing with lugs of M.S. flat 10x5 mm 10cm long forked at end 60cm apart (minimum three lugs to be provided) including necessary welding and applying a priming coat of approved primer on exposed surface etc. complete. </t>
  </si>
  <si>
    <t>430</t>
  </si>
  <si>
    <t xml:space="preserve">Providing and fixing Ist quality ceramic glazed wall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</si>
  <si>
    <t>431</t>
  </si>
  <si>
    <t xml:space="preserve">Providing and laying Ceramic glazed floor tiles 300x300 mm (thickness to be specified by the manufacturer) of 1st quality conforming to IS :15622 of approved make in colours such as White, Ivory, Grey, Fume Red Brown, laid on 20 mm thick Cement Mortar 1:4 (1 Cement : 4Coarse sand) including pointing the joints with white cement and matching pigment etc., complete. </t>
  </si>
  <si>
    <t>432</t>
  </si>
  <si>
    <t xml:space="preserve">Providing and laying Ceramic glazed floor tiles 300x300 mm (thickness to be specified by the manufacturer) of 1st quality conforming to IS :15622 of approved make in all colours, shades, except White, Ivory, Rey, Fume Red Brown laid on 20mm thick bed of Cement Mortar 1:4(1 Cement : 4 Coarse sand) including pointing the joints with white cement and matching pigments etc., complete. </t>
  </si>
  <si>
    <t>433</t>
  </si>
  <si>
    <t xml:space="preserve">Providing and laying rectified Glazed Ceramic floor tiles 300x300 mm or more (thickness to be specified by the manufacturer) of 1st quality conforming to IS : 15622 of approved make in colours White, Ivory, Rey, Fume Red Brown, laid on 20mm thick cement mortar 1:4 (1Cement : 4 Coarse sand) including grouting the joints with white cement and matching pigments etc., complete. </t>
  </si>
  <si>
    <t>434</t>
  </si>
  <si>
    <t xml:space="preserve">Providing and laying rectified Glazed Ceramic floor tiles 300x300 mm or more (thickness to be specified by the manufacturer) of 1st quality conforming to IS : 15622 of approved make in all colours, shades, except White, Ivory, Grey, Fume Red Brown, laid on 20 mm thick Cement Mortar 1:4 (1 Cement : 4 Coarse sand) including pointing the joints with white cement and matching pigments etc., complete. </t>
  </si>
  <si>
    <t>435</t>
  </si>
  <si>
    <t xml:space="preserve">Providing and laying vitrified floor tiles in different sizes (thickness to be specified by the manufacturer) with water absorption's less than 0.08%and conforming to IS : 15622 of approved make in all colours and shades, laid on 20mm thick cement mortar 1:4 (1 cement : 4 coarse sand) including grouting the joints with white cement and matching pigments etc., complete. </t>
  </si>
  <si>
    <t xml:space="preserve">Size of Tile 500x500 mm </t>
  </si>
  <si>
    <t>11.41.1</t>
  </si>
  <si>
    <t xml:space="preserve">Size of Tile 600x600 mm </t>
  </si>
  <si>
    <t>11.41.2</t>
  </si>
  <si>
    <t xml:space="preserve">Size of Tile 800x800 mm </t>
  </si>
  <si>
    <t>11.41.3</t>
  </si>
  <si>
    <t xml:space="preserve">Size of Tile 1000x1000 mm </t>
  </si>
  <si>
    <t>11.41.4</t>
  </si>
  <si>
    <t>436</t>
  </si>
  <si>
    <t xml:space="preserve">Deduct for not using 20mm thick cement mortar 1:4 (1 cement : 4 coarse sand) bedding in laying of floor tiles. </t>
  </si>
  <si>
    <t>437</t>
  </si>
  <si>
    <t xml:space="preserve">Fixing glazed/ Ceramic/ Vitrified floor tiles with cement based high polymer modified quick-set tile adhesive (Water based) conforming to IS: 15477, in average 3mm thickness. </t>
  </si>
  <si>
    <t>438</t>
  </si>
  <si>
    <t xml:space="preserve">Crazy ceramic tile flooring, with under layer 12 mm thick cement mortar 1:4 (1 cement: 4 coarse sand), with joints not exceeding 5 mm, including filling the gaps with ordinary cement mixture &amp; mixing with synthetic polyester fibre, triangular in shape having specific gravity of1.34 to 1.40, cross section size ranging from 10 to 40 micron &amp; length upto 6 mm , mixing fibre @ 125 grams per 50 kg of cement in cement mortar, including providing and mixing water proofing material in mortar@ 1 kg per 50 kg of cement , all complete as per direction of Engineer-in-charge. </t>
  </si>
  <si>
    <t>439</t>
  </si>
  <si>
    <t xml:space="preserve">10 cm thick (average) mud parka of damped brick earth on roofs laid to slope consolidated and plastered with 25 mm thick mud mortar mixed with bhusa @ 35 kg per cum of earth and gobri leaping with mix 1:1 (1clay : 1 cow dung) and covered with flat tile bricks, grouted with cement mortar 1:3 (1 cement : 3 fine sand) mixed with 2% of integral waterproofing compound by weight of cement and finished neat : </t>
  </si>
  <si>
    <t xml:space="preserve">With common burnt clay F.P.S.(non modular) brick tile of class designation 10. </t>
  </si>
  <si>
    <t>12.16.1</t>
  </si>
  <si>
    <t>459</t>
  </si>
  <si>
    <t xml:space="preserve">10cm thick (average) mud phaska of damped brick earth on roofs laid to slope consolidated and plastered with 25 mm thick mud mortar with bhusha @ 35 kg per cum of earth and gobri leaping with mix 1:1 (1 clay : 1 cow-dung) and covered with machine moulded tile bricks, grouted with cement mortar 1:3 ( 1 cement : 3 fine sand) mixed with 2% of integral water proofing compound by weight of cement and finished neat. </t>
  </si>
  <si>
    <t xml:space="preserve">10cm thick (average) mud phaska of damped brick earth on roofs </t>
  </si>
  <si>
    <t>12.17.1</t>
  </si>
  <si>
    <t>460</t>
  </si>
  <si>
    <t xml:space="preserve">laid to slope consolidated and plastered with 25 mm thick mud </t>
  </si>
  <si>
    <t>461</t>
  </si>
  <si>
    <t xml:space="preserve">mortar with bhusha @ 35 kg per cum of earth and gobri leaping with </t>
  </si>
  <si>
    <t xml:space="preserve">mix 1:1 (1 clay : 1 cow-dung) and covered with machine moulded </t>
  </si>
  <si>
    <t>12.19.1</t>
  </si>
  <si>
    <t>462</t>
  </si>
  <si>
    <t xml:space="preserve">tile bricks, grouted with cement mortar 1:3 ( 1 cement : 3 fine sand) </t>
  </si>
  <si>
    <t>463</t>
  </si>
  <si>
    <t xml:space="preserve">mixed with 2% of integral water proofing compound by weight of </t>
  </si>
  <si>
    <t xml:space="preserve">cement and finished neat. </t>
  </si>
  <si>
    <t>12.21.1</t>
  </si>
  <si>
    <t>464</t>
  </si>
  <si>
    <t xml:space="preserve">Making khurras 45x45 cm with average minimum thickness of 5 cm cement concrete 1:2:4 (1 cement : 2 coarse sand : 4 graded stone aggregate of 20 mm nominal size) over P.V.C. sheet1mx1mx400micron, finished with 12mm cement plaster 1:3 (1 cement :3 coarse sand) and a coat of neat cement, rounding the edges and making and finishing the outlet complete. </t>
  </si>
  <si>
    <t>465</t>
  </si>
  <si>
    <t xml:space="preserve">Providing sand stone slab for roofing and laying them in cement mortar 1 : 4 (1 cement : 4 coarse sand) over wooden karries or R.C.C. battens or structural steel sections (Karries or battens or structural steel sections to be paid separately) including pointing the ceiling joints with cement mortar 1:3 (1 cement : 3 fine sand ) complete : </t>
  </si>
  <si>
    <t xml:space="preserve">Red sand stone slab </t>
  </si>
  <si>
    <t xml:space="preserve">40 to 50 mm thick </t>
  </si>
  <si>
    <t>12.23.1.1</t>
  </si>
  <si>
    <t xml:space="preserve">White sand stone slab : </t>
  </si>
  <si>
    <t>12.23.2.1</t>
  </si>
  <si>
    <t>466</t>
  </si>
  <si>
    <t xml:space="preserve">Providing and fixing insulating board ceiling of approved quality with necessary nails etc. complete (frame work to be paid separately) : </t>
  </si>
  <si>
    <t xml:space="preserve">Natural colour insulating board </t>
  </si>
  <si>
    <t>12.24.1.1</t>
  </si>
  <si>
    <t xml:space="preserve">White face insulating board </t>
  </si>
  <si>
    <t>12.24.2.1</t>
  </si>
  <si>
    <t xml:space="preserve">Flame retardant face insulating board </t>
  </si>
  <si>
    <t>12.24.3.1</t>
  </si>
  <si>
    <t>467</t>
  </si>
  <si>
    <t xml:space="preserve">Providing and fixing flat pressed 3 layer medium density particle board or graded particle board (Grade I) IS: 3087 marked, in ceiling with necessary nails etc. complete (frame work to be paid separately) : </t>
  </si>
  <si>
    <t>12.25.1</t>
  </si>
  <si>
    <t>468</t>
  </si>
  <si>
    <t xml:space="preserve">Providing and fixing plain Multipurpose Cement board ( High Pressure steam cured ) as per IS : 14862, with suitable screws for fibre cement board in ceiling etc. complete (frame work to be paid separately) : </t>
  </si>
  <si>
    <t xml:space="preserve">6 mm thick cement board </t>
  </si>
  <si>
    <t>12.26.1</t>
  </si>
  <si>
    <t>469</t>
  </si>
  <si>
    <t xml:space="preserve">Extra for Circular cutting including wastages in ceiling with: </t>
  </si>
  <si>
    <t xml:space="preserve">2nd class teak wood planks 20 mm thick </t>
  </si>
  <si>
    <t>12.27.1</t>
  </si>
  <si>
    <t>12.27.2.1</t>
  </si>
  <si>
    <t xml:space="preserve">White face insulating board: </t>
  </si>
  <si>
    <t>12.27.3.1</t>
  </si>
  <si>
    <t xml:space="preserve">Flame retardant face insulating board: </t>
  </si>
  <si>
    <t>12.27.4.1</t>
  </si>
  <si>
    <t xml:space="preserve">Standard quality hard board sheet: </t>
  </si>
  <si>
    <t xml:space="preserve">3 mm thick </t>
  </si>
  <si>
    <t>12.27.5.1</t>
  </si>
  <si>
    <t xml:space="preserve">4.5 mm thick </t>
  </si>
  <si>
    <t>12.27.5.2</t>
  </si>
  <si>
    <t>470</t>
  </si>
  <si>
    <t xml:space="preserve">Extra for providing and fixing ceiling to curved surfaces in narrow widths </t>
  </si>
  <si>
    <t>471</t>
  </si>
  <si>
    <t xml:space="preserve">Providing 10 mm thick plaster of Paris (gypsum anhydrous) ceiling up to a height of 5 m above floor level over first class kail wood strips 25x6mm with 10 mm gap in between and reinforced with rabbit wire mesh fixed to wooden frame (frame work to be paid separately) : </t>
  </si>
  <si>
    <t xml:space="preserve">Flat surfaces </t>
  </si>
  <si>
    <t>12.31.1</t>
  </si>
  <si>
    <t xml:space="preserve">Curved surfaces </t>
  </si>
  <si>
    <t>12.31.2</t>
  </si>
  <si>
    <t>472</t>
  </si>
  <si>
    <t xml:space="preserve">Extra for any sunk or raised moldings in the plaster of Paris (Gypsum anhydrous) ceiling </t>
  </si>
  <si>
    <t>473</t>
  </si>
  <si>
    <t xml:space="preserve">Extra for providing plaster of Paris (Gypsum anhydrous) ceiling above 5metres height from floor level. </t>
  </si>
  <si>
    <t xml:space="preserve">sqm per metre height                      </t>
  </si>
  <si>
    <t>474</t>
  </si>
  <si>
    <t xml:space="preserve">Providing and fixing thermal insulation of ceiling (under deck insulation) with Resin Bonded Fibre glass wool conforming to IS : 8183, density24kg / m3, 50mm thick, wrapped in 200 G Virgin Polythene bags, fixed to ceiling with metallic cleats (50x50x3 mm) @ 60 cm and wire mesh of12.5 mm x 24 gauge wire mesh, for top most ceiling of building. </t>
  </si>
  <si>
    <t>475</t>
  </si>
  <si>
    <t xml:space="preserve">Providing and fixing thermal insulation with Resin Bonded Fibre glass wool conforming to IS: 8183. Density 16kg/m3 , 50mm thick, wrapped in200G Virgin Polythene bags placed over existing false ceiling and held in position by criss-crossing GI wire. </t>
  </si>
  <si>
    <t>476</t>
  </si>
  <si>
    <t xml:space="preserve">Thermal Insulation of roofing with Expanded polystyrene fixed with suitable adhesive to the false ceiling as per the directions of the Engineer-in-charge : </t>
  </si>
  <si>
    <t xml:space="preserve">With Type N - Normal 50 mm thick </t>
  </si>
  <si>
    <t>12.36.1</t>
  </si>
  <si>
    <t xml:space="preserve">With Type SE - Self Extinguishing type 50 mm thick </t>
  </si>
  <si>
    <t>12.36.2</t>
  </si>
  <si>
    <t>477</t>
  </si>
  <si>
    <t xml:space="preserve">Providing and fixing 100 mm diameter and 60 cm long rain water spout in cement mortar 1:4 (1 cement : 4 fine sand). </t>
  </si>
  <si>
    <t xml:space="preserve">Stone ware spout 12.38. Providing and fixing M.S. holder bat clamps of approved design to C.I. or S.C.I. rain water pipes embedded in and including cement concrete blocks 10x10x10cm of 1:2:4 mix (1 cement : 2 coarse sand : 4 graded stone aggregate 20 mm nominal size) and cost of cutting holes and making good the walls etc. : </t>
  </si>
  <si>
    <t>12.37.1</t>
  </si>
  <si>
    <t xml:space="preserve"> 478)</t>
  </si>
  <si>
    <t xml:space="preserve">100 mm diameter </t>
  </si>
  <si>
    <t>12.38.1</t>
  </si>
  <si>
    <t xml:space="preserve"> 479)</t>
  </si>
  <si>
    <t xml:space="preserve"> 480)</t>
  </si>
  <si>
    <t xml:space="preserve">150 mm diameter </t>
  </si>
  <si>
    <t>12.38.2</t>
  </si>
  <si>
    <t xml:space="preserve"> 481)</t>
  </si>
  <si>
    <t>482</t>
  </si>
  <si>
    <t xml:space="preserve">Providing lead caulked joints to sand cast iron rain water pipes and fittings : </t>
  </si>
  <si>
    <t xml:space="preserve">100 mm dia. Pipe </t>
  </si>
  <si>
    <t>12.39.1</t>
  </si>
  <si>
    <t xml:space="preserve">150 mm dia. Pipe </t>
  </si>
  <si>
    <t>12.39.2</t>
  </si>
  <si>
    <t>483</t>
  </si>
  <si>
    <t xml:space="preserve">Providing and fixing cup board shutters 25mm thick, with Pre-laminated flat pressed three layer particle board or graded wood particle board IS: 12823marked exterior grade (Grade l Type ll) having one side decorative lamination and other side balancing lamination including IInd class teak wood lipping of25mm wide x12 mm thick with necessary screws and bright finished stainless steel piano hinges complete as per direction of the Engineer-in-Charge </t>
  </si>
  <si>
    <t>334</t>
  </si>
  <si>
    <t xml:space="preserve">Providing and fixing cup board shutters with 25mm thick veneered particle board IS : 3097 marked exterior grade (Grade I) of approved make including IInd class teak wood lipping of 25mm wide x 12 mm thick with necessary screws and bright finished stainless steel piano hinges complete as per direction of Engineer-in-Charge. </t>
  </si>
  <si>
    <t xml:space="preserve">With decorative veneering on one side and commercial veneering on other side. </t>
  </si>
  <si>
    <t>9.130.1</t>
  </si>
  <si>
    <t xml:space="preserve">With non decorative veneering on both sides. </t>
  </si>
  <si>
    <t>9.130.2</t>
  </si>
  <si>
    <t>335</t>
  </si>
  <si>
    <t xml:space="preserve">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all-round the shutter, including fixing with angle cleat, grip strip, cadmium plated steel screws including fixing of aluminium hinges 100x63x4 mm etc. complete as per architectural drawing and direction of Engineer-in-Charge (Cost of 'U' beading and hinges will be paid for separately). </t>
  </si>
  <si>
    <t>9.131.1</t>
  </si>
  <si>
    <t>336</t>
  </si>
  <si>
    <t xml:space="preserve">Providing and fixing aluminum U beading of required size to Pre-laminated /flush door shutter including fixing etc. complete as per direction of Engineer-in-charge. </t>
  </si>
  <si>
    <t>337</t>
  </si>
  <si>
    <t xml:space="preserve">Providing and fixing, in position concealed G.I. section for wall paneling using board of required thickness fixed on the 'W' profile (0.55mm thick ) having aknurled web of 51.55mm and two flanges of 26mm each with lips of 10.55mm, placed @ 610mm C/C in perimeter channel having one flange of 20mmand another flange of 30mm with thickness of 0.55mm and web of length27mm. Perimeter channel is fixed on the floor and the ceiling with the nylon sleeves @ 610mm C/C with fully threaded self-tapping dry wall screws. Boards fixed to the 'W' profile with 25 mm countersunk ribbed head screws @200mm C/C., all complete as per the drawing &amp; directions of engineer-in-charge the joints of the boards are finished with specially formulated jointing compound and 48mm wide jointing tape to provide seamless finish. </t>
  </si>
  <si>
    <t xml:space="preserve">Tapered edge calcium silicate board made with calcareous &amp; siliceous materials reinforced with cellulose fiber manufactured through autoclaving process to give stable crystalline structure with compressive strength 225 kg/sq.cm, Bending strength 100kg/sq.cm. </t>
  </si>
  <si>
    <t xml:space="preserve">10mm thick. </t>
  </si>
  <si>
    <t>9.133.1.1</t>
  </si>
  <si>
    <t xml:space="preserve">Non-asbestos multipurpose cement board reinforced with cellulose fibre manufactured through autoclaving process (high pressure steam cured) as per IS 14862 with suitable fibre cement screw. </t>
  </si>
  <si>
    <t xml:space="preserve">8 mm thick. </t>
  </si>
  <si>
    <t>9.133.2.1</t>
  </si>
  <si>
    <t xml:space="preserve">Gypsum board conforming to IS: 2095 Part - I . </t>
  </si>
  <si>
    <t xml:space="preserve">12.5 mm thick. </t>
  </si>
  <si>
    <t>9.133.3.1</t>
  </si>
  <si>
    <t>338</t>
  </si>
  <si>
    <t xml:space="preserve">Providing and fixing wire gauge shutters using stainless steel grade 304 wire gauge with wire of dia 0.5 mm and average width of aperture 1.4 mm in both directions for doors, windows and clerestory windows with necessary screws: </t>
  </si>
  <si>
    <t xml:space="preserve">with ISI marked M.S. pressed butt hinges bright finished of required size - Second class teak wood </t>
  </si>
  <si>
    <t>9.134.1.1.1</t>
  </si>
  <si>
    <t>9.134.1.1.2</t>
  </si>
  <si>
    <t>9.134.1.1.3</t>
  </si>
  <si>
    <t xml:space="preserve">With ISI marked stainless steel butt hinges of required size. - Second class teak wood. </t>
  </si>
  <si>
    <t>9.134.1.2.1</t>
  </si>
  <si>
    <t>9.134.1.2.2</t>
  </si>
  <si>
    <t>9.134.1.2.3</t>
  </si>
  <si>
    <t>9.134.2.1.1</t>
  </si>
  <si>
    <t xml:space="preserve">Providing and fixing precoated galvanised iron profile sheets (size, shape and pitch of corrugation as approved by Engineer-in-charge)0.50 mm + 0.05 %, total coated thickness with zinc coating 120 gsm as per IS: 277 in 240 mpa steel grade, 5-7 microns epoxy primer on both side of the sheet and polyester top coat 15-18 microns. Sheet should have protective guard film of 25 microns minimum to avoid scratches while transportation and should be supplied in single length upto 12metre or as desired by Engineer-in-charge. The sheet shall be fixed using self drilling /self tapping screws of size (5.5x 55mm) with EPDM seal, complete upto any pitch in horizontal/ vertical or curved surfaces excluding the cost of purlins, rafters and trusses and including cutting to size and shape wherever required. </t>
  </si>
  <si>
    <t>494</t>
  </si>
  <si>
    <t xml:space="preserve">Providing and fixing precoated galvanised steel sheet roofing accessories 0.50 mm + 0.05 % total coated thickness, Zinc coating120gsm as per IS: 277 in 240 mpa steel grade, 5-7 microns epoxy primer on both side of the sheet and polyester top coat 15-18 microns using self drilling/ self tapping screws complete : </t>
  </si>
  <si>
    <t xml:space="preserve">Ridges plain (500 - 600mm). </t>
  </si>
  <si>
    <t>12.51.1</t>
  </si>
  <si>
    <t xml:space="preserve">Flashings/ Aprons.( Upto 600 mm) </t>
  </si>
  <si>
    <t>12.51.2</t>
  </si>
  <si>
    <t xml:space="preserve">North light curves. </t>
  </si>
  <si>
    <t>12.51.3</t>
  </si>
  <si>
    <t xml:space="preserve">Barge board (Upto 300 mm). </t>
  </si>
  <si>
    <t>12.51.4</t>
  </si>
  <si>
    <t xml:space="preserve">Crimp curve </t>
  </si>
  <si>
    <t>12.51.5</t>
  </si>
  <si>
    <t xml:space="preserve">Gutter .(600 mm over all girth). </t>
  </si>
  <si>
    <t>12.51.6</t>
  </si>
  <si>
    <t>495</t>
  </si>
  <si>
    <t xml:space="preserve">Providing and fixing tiled false ceiling of approved materials of size 595x595 mm in true horizontal level suspended on inter locking metal grid of hot dipped galvanized steel sections ( galvanized @ 120gsm/sqm, both side inclusive) consisting of main "T" runner with suitably spaced joints to get required length and of size 24x38mmmade from 0.30mm thick (minimum) sheet, spaced at 1200mm center to center and cross "T" of size 24x25mm made of 0.30mm thick(minimum) sheet, 1200mm long spaced between main "T" at 600mmcenter to center to form a grid of 1200x600 mm and secondary cross T of length 600mm and size 24x25mm made of 0.30 mm thick(minimum) sheet to be interlocked at middle of the 1200x600mm panel to form grids of 600x600mm and wall angle of size 24x24x0.3 mm and laying false ceiling tiles of approved texture in the grid including, wherever, required, cutting/making, opening for services like diffusers, grills, light fittings, fixtures, smoke detectors etc. Main "T" runners to be suspended from ceiling using GI slotted cleats of size 27 x 37 x 25 x1.6x mm fixed to ceiling with 12.5 mm dia and 50 mm long dash fasteners,4mm GI adjustable rods with galvanised butterfly level clips of size 85 x30 x 0.8 mm spaced at 1200mm center to center along main T, bottom exposed width of 24 mm of all T-sections shall be pre-painted with polyester paint, all complete at all heights as per specifications drawings and as directed by Engineer-in-charge.12.52.1 GI Metal Ceiling Lay in plain Tegular edge Global white color tiles of size 595x595 mm, and 0.5mm thick with 8mmdrop; made of G I sheet having galvanizing of 100 gms/sqm(both sides inclusive) and electro statically polyester powder coated of thickness 60 microns (minimum), including factory painted after bending. </t>
  </si>
  <si>
    <t xml:space="preserve"> 496)</t>
  </si>
  <si>
    <t xml:space="preserve">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 </t>
  </si>
  <si>
    <t>10.15.1</t>
  </si>
  <si>
    <t>10.15.2</t>
  </si>
  <si>
    <t>373</t>
  </si>
  <si>
    <t xml:space="preserve">Steel work in built up tubular ( round, square or rectangular hollow tubes etc.) trusses etc. including cutting, hoisting, fixing in position and applying a priming coat of approved steel primer, including welding and bolted with special shaped washers etc. complete. </t>
  </si>
  <si>
    <t xml:space="preserve">Hot finished welded type tubes. </t>
  </si>
  <si>
    <t>10.16.1</t>
  </si>
  <si>
    <t xml:space="preserve">Hot finished seamless type tubes. </t>
  </si>
  <si>
    <t>10.16.2</t>
  </si>
  <si>
    <t xml:space="preserve">Electric resistance or induction butt welded tubes. </t>
  </si>
  <si>
    <t>10.16.3</t>
  </si>
  <si>
    <t>374</t>
  </si>
  <si>
    <t xml:space="preserve">Providing and fixing M.S. fan clamp type I or II of 16 mm dia M.S. bar bent to shape with hooked ends in R.C.C. slabs, beams during laying including painting the exposed portion of loop, all as per standard design complete. </t>
  </si>
  <si>
    <t>375</t>
  </si>
  <si>
    <t xml:space="preserve">Providing and fixing circular/ Hexagonal cast iron or M.S. sheet box for ceiling fan clamp of internal dia 140mm, 73mm height, top lid of 1.5mm thick M.S. sheet with its top surface hacked for proper bonding, top lid shall be screwed into the cast iron/ M.S. sheet box by means of 3.3mm dia. round headed screws, one lock at the corners. Clamp shall be made of 12mm dia M.S. bar bent to shape as per standard drawing. </t>
  </si>
  <si>
    <t>376</t>
  </si>
  <si>
    <t xml:space="preserve">Providing and fixing mild steel round holding down bolts with nuts and washer plates complete. </t>
  </si>
  <si>
    <t>377</t>
  </si>
  <si>
    <t xml:space="preserve">Providing and fixing bolts including nuts and washers complete. </t>
  </si>
  <si>
    <t>378</t>
  </si>
  <si>
    <t xml:space="preserve">Providing and fixing M.S. rivets of sizes in position. </t>
  </si>
  <si>
    <t>379</t>
  </si>
  <si>
    <t xml:space="preserve">Welding by gas or electric plant including transportation of plant at site etc. complete. </t>
  </si>
  <si>
    <t xml:space="preserve">cm   </t>
  </si>
  <si>
    <t xml:space="preserve">One Centimetre                            </t>
  </si>
  <si>
    <t>380</t>
  </si>
  <si>
    <t xml:space="preserve">Steel work welded in built up sections/ framed work including cutting, hoisting, fixing in position and applying a priming coat of approved steel primer using structural steel etc. as required. </t>
  </si>
  <si>
    <t xml:space="preserve">In stringers, treads, landings etc. of stair cases including use of chequered plate wherever required, all complete. </t>
  </si>
  <si>
    <t>10.25.1</t>
  </si>
  <si>
    <t xml:space="preserve">In gratings, frames, guard bar, ladder, railings, brackets, gates and similar works. </t>
  </si>
  <si>
    <t>10.25.2</t>
  </si>
  <si>
    <t>381</t>
  </si>
  <si>
    <t xml:space="preserve">Providing and fixing hand rail of approved size by welding etc. to steel ladder railing, balcony railing, staircase railing and similar works, including applying a priming coat of approved steel primer. </t>
  </si>
  <si>
    <t xml:space="preserve">M.S. tube. </t>
  </si>
  <si>
    <t>10.26.1</t>
  </si>
  <si>
    <t xml:space="preserve">E.R.W. tubes. </t>
  </si>
  <si>
    <t>10.26.2</t>
  </si>
  <si>
    <t xml:space="preserve">G.I. pipes </t>
  </si>
  <si>
    <t>10.26.3</t>
  </si>
  <si>
    <t>382</t>
  </si>
  <si>
    <t xml:space="preserve">Providing and welding hard drawn steel wire weld mesh of 50x50 mm aperture size with 3mm gauge thickness to the existing window grill including applying one coat of steel primer etc. complete. </t>
  </si>
  <si>
    <t xml:space="preserve">One Kg                                    </t>
  </si>
  <si>
    <t>LMR</t>
  </si>
  <si>
    <t xml:space="preserve"> 383)</t>
  </si>
  <si>
    <t xml:space="preserve">10 x60 mm </t>
  </si>
  <si>
    <t>10.27.1</t>
  </si>
  <si>
    <t xml:space="preserve"> 384)</t>
  </si>
  <si>
    <t xml:space="preserve">10 x80 mm </t>
  </si>
  <si>
    <t>10.27.2</t>
  </si>
  <si>
    <t xml:space="preserve"> 385)</t>
  </si>
  <si>
    <t xml:space="preserve">10 x120 mm </t>
  </si>
  <si>
    <t>10.27.3</t>
  </si>
  <si>
    <t xml:space="preserve"> 386)</t>
  </si>
  <si>
    <t xml:space="preserve">10 x140 mm </t>
  </si>
  <si>
    <t>10.27.4</t>
  </si>
  <si>
    <t xml:space="preserve"> 387)</t>
  </si>
  <si>
    <t xml:space="preserve">10 x160 mm </t>
  </si>
  <si>
    <t>10.27.5</t>
  </si>
  <si>
    <t>388</t>
  </si>
  <si>
    <t xml:space="preserve">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 </t>
  </si>
  <si>
    <t>389</t>
  </si>
  <si>
    <t xml:space="preserve">Providing 50x50x50mm 2nd class teak wood plugs including cutting brick work and fixing in cement mortar 1:3 (1 cement : 3 fine sand) and making good the walls etc. </t>
  </si>
  <si>
    <t>237</t>
  </si>
  <si>
    <t xml:space="preserve">Providing and fixing expandable fasteners of specified size with necessary plastic sleeves and galvanised M.S. screws including drilling holes in masonry work /CC/ R.C.C. and making good etc. complete. </t>
  </si>
  <si>
    <t xml:space="preserve">25 mm long </t>
  </si>
  <si>
    <t>9.33.1</t>
  </si>
  <si>
    <t xml:space="preserve">32 mm long </t>
  </si>
  <si>
    <t>9.33.2</t>
  </si>
  <si>
    <t xml:space="preserve">40 mm long </t>
  </si>
  <si>
    <t>9.33.3</t>
  </si>
  <si>
    <t xml:space="preserve">50 mm long </t>
  </si>
  <si>
    <t>9.33.4</t>
  </si>
  <si>
    <t>238</t>
  </si>
  <si>
    <t xml:space="preserve">Providing and fixing 2nd class teak wood plain lining tongued and grooved , including wooden plugs complete with necessary screws and priming coat on unexposed surface. </t>
  </si>
  <si>
    <t>9.34.1</t>
  </si>
  <si>
    <t>9.34.2</t>
  </si>
  <si>
    <t xml:space="preserve">20 mm thick </t>
  </si>
  <si>
    <t>9.34.3</t>
  </si>
  <si>
    <t>9.34.4</t>
  </si>
  <si>
    <t>239</t>
  </si>
  <si>
    <t xml:space="preserve">Providing and fixing in wall lining flat pressed three layer (medium density) particle board or graded wood Pre-laminated one side decorative lamination on other side balancing lamination Grade I, Type II, IS : 12823 marked, including priming coat on unexposed surface, with necessary fixing arrangement and screws etc. complete : </t>
  </si>
  <si>
    <t>9.35.1</t>
  </si>
  <si>
    <t>9.35.2</t>
  </si>
  <si>
    <t>9.35.3</t>
  </si>
  <si>
    <t>240</t>
  </si>
  <si>
    <t xml:space="preserve">Providing and fixing specified wood frame work consisting of battens 50x25 mm fixed with rawl plug and drilling necessary holes for rawl plug etc. including priming coat complete. </t>
  </si>
  <si>
    <t>9.36.1</t>
  </si>
  <si>
    <t>241</t>
  </si>
  <si>
    <t xml:space="preserve">Providing and fixing plywood 4 mm thick one side decorative veneer conforming to IS: 1328 (type-1) for plain lining / cladding with necessary screws, priming coat on unexposed surface with: </t>
  </si>
  <si>
    <t xml:space="preserve">Decorative veneer facings of approved manufacture. </t>
  </si>
  <si>
    <t>9.37.1</t>
  </si>
  <si>
    <t>242</t>
  </si>
  <si>
    <t xml:space="preserve">Providing and fixing 4mm thick coir veneer board, ISI marked IS : 14842, plain lining with necessary screws, priming coat on unexposed surface etc., complete. </t>
  </si>
  <si>
    <t>243</t>
  </si>
  <si>
    <t xml:space="preserve">Providing and fixing skirting of Pre-laminated with (one side decorative and other side balancing lamination) flat pressed, 3 layer or graded particle board(medium density) Grade I, Type II, IS :12823 marked, with necessary fixing arrangements and screws including drilling necessary holes for rawl plugs etc. and priming coat on unexposed surface complete : </t>
  </si>
  <si>
    <t>9.39.1</t>
  </si>
  <si>
    <t>9.39.2</t>
  </si>
  <si>
    <t>244</t>
  </si>
  <si>
    <t xml:space="preserve">Providing and fixing wooden moulded beading to door and window frames with iron screws, plugs and priming coat on unexposed surface etc. complete : </t>
  </si>
  <si>
    <t xml:space="preserve">2nd class teak wood </t>
  </si>
  <si>
    <t xml:space="preserve">50x12 mm </t>
  </si>
  <si>
    <t>9.40.1.1</t>
  </si>
  <si>
    <t xml:space="preserve">50 x 20 mm </t>
  </si>
  <si>
    <t>9.40.1.2</t>
  </si>
  <si>
    <t>9.40.2.1</t>
  </si>
  <si>
    <t xml:space="preserve">50x20 mm </t>
  </si>
  <si>
    <t>9.40.2.2</t>
  </si>
  <si>
    <t>245</t>
  </si>
  <si>
    <t xml:space="preserve">Providing and fixing plain jaffri of 35x10 mm laths placed 35 mm apart (frames to be paid separately) including fixing 50x12 mm beading complete with : </t>
  </si>
  <si>
    <t xml:space="preserve">Second class teak wood. </t>
  </si>
  <si>
    <t>9.41.1</t>
  </si>
  <si>
    <t>246</t>
  </si>
  <si>
    <t xml:space="preserve">Providing and fixing 18 mm thick, 150 mm wide pelmet of flat pressed 3 layer or graded wood particle board medium density grade I, IS : 3087 marked, including top cover of 6 mm commercial ply wood conforming to IS: 303 BWR grade, nickel plated M.S. pipe 20 mm dia ( heavy type ) curtain rod with nickel plated brackets, including fixing with 25x3 mm M.S. flat 10 cm long fixed to pelmet with hollock wood cleats of size 100 mm x 40 mm x 40 mm on both inner side of pelmet and rawl plugs 75 mm long etc. all complete. </t>
  </si>
  <si>
    <t>247</t>
  </si>
  <si>
    <t xml:space="preserve">Providing and fixing 18 mm thick, 150 mm wide pelmet of coir veneer board ISI marked IS : 14842, including top cover of 6 mm coir veneer board, nickle plated M.S. Pipe 20 mm dia. (heavy type) curtain rod with nickel plated brackets, including fixing with 25x3 mm M.S. Flat 10 cm long fixed to pelmet with hollock wood cleats of size 100 mm x 40 mm x 40 mm on both inner side of pelmet and rawl plugs 75 mm long etc. all complete </t>
  </si>
  <si>
    <t>248</t>
  </si>
  <si>
    <t xml:space="preserve">Extra for using veneered particle board conforming to IS 3097 Grade I, in item of pelmet 18mm thick 150mm wide. </t>
  </si>
  <si>
    <t xml:space="preserve">Non decorative veneer on both sides. </t>
  </si>
  <si>
    <t>9.44.1</t>
  </si>
  <si>
    <t xml:space="preserve">Particle board with decorative veneering on both sides. </t>
  </si>
  <si>
    <t>9.44.2</t>
  </si>
  <si>
    <t>249</t>
  </si>
  <si>
    <t xml:space="preserve">Providing and fixing teak wood lipping of size 25x3 mm in pelmet. </t>
  </si>
  <si>
    <t>250</t>
  </si>
  <si>
    <t xml:space="preserve">Providing and fixing curtain rods of 1.25 mm thick chromium plated brass plate, with two chromium plated brass brackets fixed with C.P. brass screws and wooden plugs, etc., wherever necessary complete : </t>
  </si>
  <si>
    <t xml:space="preserve">12 mm dia. </t>
  </si>
  <si>
    <t>9.46.1</t>
  </si>
  <si>
    <t xml:space="preserve">20 mm dia. </t>
  </si>
  <si>
    <t>9.46.2</t>
  </si>
  <si>
    <t xml:space="preserve">25 mm dia. </t>
  </si>
  <si>
    <t>9.46.3</t>
  </si>
  <si>
    <t>251</t>
  </si>
  <si>
    <t xml:space="preserve">Providing and fixing nickel plated M.S. pipe curtain rods with nickel plated brackets : </t>
  </si>
  <si>
    <t xml:space="preserve">20 mm dia (heavy type) </t>
  </si>
  <si>
    <t>9.47.1</t>
  </si>
  <si>
    <t xml:space="preserve">25 mm dia (heavy type) </t>
  </si>
  <si>
    <t>9.47.2</t>
  </si>
  <si>
    <t>252</t>
  </si>
  <si>
    <t xml:space="preserve">Providing and fixing M.S. grills of required pattern in frames of windows etc. with M.S. flats, square or round bars etc. including priming coat with approved steel primer all complete. </t>
  </si>
  <si>
    <t xml:space="preserve">Fixed to steel windows by welding. </t>
  </si>
  <si>
    <t>9.48.1</t>
  </si>
  <si>
    <t xml:space="preserve">Beyond 60 cm girth up to and including 120 cm girth </t>
  </si>
  <si>
    <t>2.33.2</t>
  </si>
  <si>
    <t xml:space="preserve">Beyond 120 cm girth up to and including 240 cm girth </t>
  </si>
  <si>
    <t>2.33.3</t>
  </si>
  <si>
    <t xml:space="preserve">Above 240 cm girth </t>
  </si>
  <si>
    <t>2.33.4</t>
  </si>
  <si>
    <t>34</t>
  </si>
  <si>
    <t xml:space="preserve">Supplying chemical emulsion in sealed containers including delivery as specified. </t>
  </si>
  <si>
    <t xml:space="preserve">Chlorpyriphos/ Lindane emulsifiable concentrate of 20% </t>
  </si>
  <si>
    <t xml:space="preserve">Ltr  </t>
  </si>
  <si>
    <t xml:space="preserve">One Litre                                 </t>
  </si>
  <si>
    <t>2.34.1</t>
  </si>
  <si>
    <t>35</t>
  </si>
  <si>
    <t xml:space="preserve">Diluting and injecting chemical emulsion for POST-CONSTRUCTIONAL anti- termite treatment (excluding the cost of chemical emulsion) : </t>
  </si>
  <si>
    <t xml:space="preserve">Along external wall where the apron is not provided using chemical emulsion @ 7.5 litres / sqm of the vertical surface of the substructure to a depth of 300 mm including excavation channel along the wall &amp;rodding etc. complete: </t>
  </si>
  <si>
    <t xml:space="preserve">With Chlorpyriphos/ Lindane E.C. 20% with 1% concentration. </t>
  </si>
  <si>
    <t>2.35.1.1</t>
  </si>
  <si>
    <t xml:space="preserve">Along the external wall below concrete or masonry apron using chemical emulsion @ 2.25 litres per linear metre including drilling and plugging holes etc. </t>
  </si>
  <si>
    <t>2.35.2.1</t>
  </si>
  <si>
    <t xml:space="preserve">Treatment of soil under existing floors using chemical emulsion @ one litre per hole, 300 mm apart including drilling 12 mm diameter holes and plugging with cement mortar 1 :2 (1 cement : 2 Coarse sand) to match the existing floor : </t>
  </si>
  <si>
    <t xml:space="preserve">With Chlorpyriphos/Lindane E.C. 20% with 1% concentration. </t>
  </si>
  <si>
    <t>2.35.3.1</t>
  </si>
  <si>
    <t xml:space="preserve">Treatment of existing masonry using chemical emulsion @ one litre per hole at 300 mm interval including drilling holes at 45 degree and plugging them with cement mortar 1:2 (1 cement : 2 coarse sand) to the full depth of the hole : </t>
  </si>
  <si>
    <t>2.35.4.1</t>
  </si>
  <si>
    <t xml:space="preserve"> e)</t>
  </si>
  <si>
    <t xml:space="preserve">Treatment at points of contact of wood work by chemical emulsion Chlorpyriphos/ Lindane (in oil or kerosene based solution) @ 0.5litres per hole by drilling 6 mm dia holes at downward angle of 45degree at 150 mm centre to centre and sealing the same. </t>
  </si>
  <si>
    <t>2.35.5</t>
  </si>
  <si>
    <t>36</t>
  </si>
  <si>
    <t xml:space="preserve">Deduct for disposed soil not levelled and neatly dressed. </t>
  </si>
  <si>
    <t>37</t>
  </si>
  <si>
    <t xml:space="preserve">Supply and stacking of Fly ash conforming to IRC- 58 at site including carriage, loading , unloading &amp; stacking up to any lead (measured stacks will be reduced by 20% for payment). </t>
  </si>
  <si>
    <t>38</t>
  </si>
  <si>
    <t xml:space="preserve">Filling with available fly ash and earth (excluding rock) in trenches or embankment in layers (each layer should not exceed 15 cm), with intermediate layer of compacted earth (Soil density of 98%) after every four layers of compacted depth of fly ash, sides &amp; top layer of filling shall be done with earth having total minimum compacted thickness 30 cm or as decided by Engineer -in- charge, including compacting each layer by rolling/ ramming and watering , all complete as per drawing and direction of Engineer -in - charge. </t>
  </si>
  <si>
    <t>Sub-Head : Mortars</t>
  </si>
  <si>
    <t>39</t>
  </si>
  <si>
    <t xml:space="preserve">Cement Mortar 1:1 (1 cement : 1 fine sand) </t>
  </si>
  <si>
    <t>40</t>
  </si>
  <si>
    <t xml:space="preserve">Cement mortar 1:2 (1 cement : 2 fine sand). </t>
  </si>
  <si>
    <t>41</t>
  </si>
  <si>
    <t xml:space="preserve">Cement mortar 1:3 (1 cement : 3 fine sand). </t>
  </si>
  <si>
    <t>42</t>
  </si>
  <si>
    <t xml:space="preserve">Cement mortar 1:4 (1 cement : 4 fine sand). </t>
  </si>
  <si>
    <t>43</t>
  </si>
  <si>
    <t xml:space="preserve">Cement mortar 1:5 (1 cement : 5 fine sand). </t>
  </si>
  <si>
    <t>44</t>
  </si>
  <si>
    <t xml:space="preserve">Cement mortar 1:6 (1 cement : 6 fine sand). </t>
  </si>
  <si>
    <t>45</t>
  </si>
  <si>
    <t xml:space="preserve">Cement mortar 1:2 (1 cement : 2 coarse sand). </t>
  </si>
  <si>
    <t>46</t>
  </si>
  <si>
    <t xml:space="preserve">Cement mortar 1:3 (1 cement : 3 coarse sand). </t>
  </si>
  <si>
    <t>47</t>
  </si>
  <si>
    <t xml:space="preserve">Cement mortar 1:4 (1 cement : 4 coarse sand). </t>
  </si>
  <si>
    <t>48</t>
  </si>
  <si>
    <t xml:space="preserve">Cement mortar 1:5 (1 cement : 5 coarse sand). </t>
  </si>
  <si>
    <t>49</t>
  </si>
  <si>
    <t xml:space="preserve">Cement mortar 1:6 (1 cement : 6 coarse sand). </t>
  </si>
  <si>
    <t>50</t>
  </si>
  <si>
    <t xml:space="preserve">Cement mortar 1:2 (1 cement : 2 stone dust). </t>
  </si>
  <si>
    <t>51</t>
  </si>
  <si>
    <t xml:space="preserve">Cement mortar 1:2 (1 cement : 2 marble dust). </t>
  </si>
  <si>
    <t>52</t>
  </si>
  <si>
    <t xml:space="preserve">Cement mortar 1:5 (1 cement : 5 marble dust). </t>
  </si>
  <si>
    <t>53</t>
  </si>
  <si>
    <t xml:space="preserve">White cement mortar 1:2 (1 white cement : 2 marble dust). </t>
  </si>
  <si>
    <t>54</t>
  </si>
  <si>
    <t xml:space="preserve">White cement mortar 1:3 (1 white cement : 3 marble dust). </t>
  </si>
  <si>
    <t>55</t>
  </si>
  <si>
    <t xml:space="preserve">White cement mortar 1:5 (1 white cement : 5 marble dust). </t>
  </si>
  <si>
    <t>56</t>
  </si>
  <si>
    <t xml:space="preserve">Mud mortar </t>
  </si>
  <si>
    <t>57</t>
  </si>
  <si>
    <t xml:space="preserve">Mortar in lime , surkhi ( 50% red and 50% light yellow) and marble dust 1:1.5:0.5 </t>
  </si>
  <si>
    <t>Sub-Head : Concrete Work</t>
  </si>
  <si>
    <t>58</t>
  </si>
  <si>
    <t xml:space="preserve">Providing and laying in position cement concrete of specified grade excluding the cost of centering and shuttering - All work up to plinth level : </t>
  </si>
  <si>
    <t xml:space="preserve">1:1:2 (1 Cement : 1 coarse sand : 2 graded stone aggregate 20 mm nominal size) </t>
  </si>
  <si>
    <t>4.1.1</t>
  </si>
  <si>
    <t xml:space="preserve">1:1½:3 (1 Cement: 1½ coarse sand: 3 graded stone aggregate 20 mm nominal size). </t>
  </si>
  <si>
    <t>4.1.2</t>
  </si>
  <si>
    <t xml:space="preserve">1:2:4 (1 cement : 2 coarse sand : 4 graded stone aggregate 20 mm nominal size) </t>
  </si>
  <si>
    <t>4.1.3</t>
  </si>
  <si>
    <t xml:space="preserve">1:2:4 (1 Cement : 2 coarse sand : 4 graded stone aggregate 40 mm nominal size). </t>
  </si>
  <si>
    <t>4.1.4</t>
  </si>
  <si>
    <t xml:space="preserve">1:3:6 (1 Cement : 3 coarse sand : 6 graded stone aggregate 20 mm nominal size). </t>
  </si>
  <si>
    <t>4.1.5</t>
  </si>
  <si>
    <t xml:space="preserve"> f)</t>
  </si>
  <si>
    <t xml:space="preserve">1:3:6 (1 Cement : 3 coarse sand : 6 graded stone aggregate 40 mm nominal size). </t>
  </si>
  <si>
    <t>4.1.6</t>
  </si>
  <si>
    <t xml:space="preserve"> g)</t>
  </si>
  <si>
    <t xml:space="preserve">1:3:6 (1 Cement : 3 fine sand : 6 graded stone aggregate 40 mm nominal size). </t>
  </si>
  <si>
    <t>4.1.7</t>
  </si>
  <si>
    <t xml:space="preserve"> h)</t>
  </si>
  <si>
    <t xml:space="preserve">1:4:8 (1 Cement : 4 coarse sand : 8 graded stone aggregate 40 mm nominal size). </t>
  </si>
  <si>
    <t>4.1.8</t>
  </si>
  <si>
    <t xml:space="preserve"> i)</t>
  </si>
  <si>
    <t xml:space="preserve">1:4:8 (1 cement : 4 fine sand : 8 graded stone aggregate 40 mm nominal size) </t>
  </si>
  <si>
    <t>4.1.9</t>
  </si>
  <si>
    <t xml:space="preserve"> j)</t>
  </si>
  <si>
    <t xml:space="preserve">1:5:10 (1 cement : 5 coarse sand : 10 graded stone aggregate 40 mm nominal size) </t>
  </si>
  <si>
    <t>4.1.10</t>
  </si>
  <si>
    <t xml:space="preserve"> k)</t>
  </si>
  <si>
    <t xml:space="preserve">1:5:10 (1 cement : 5 fine sand : 10 graded stone aggregate 40 mm nominal size) </t>
  </si>
  <si>
    <t>4.1.11</t>
  </si>
  <si>
    <t xml:space="preserve"> l)</t>
  </si>
  <si>
    <t xml:space="preserve">1:2:3½:9 (1 ordinary portland cement : 2 Fly ash : 3½ coarse sand : 9 graded stone aggregate 40 mm nominal size). </t>
  </si>
  <si>
    <t>4.1.12</t>
  </si>
  <si>
    <t xml:space="preserve"> m)</t>
  </si>
  <si>
    <t xml:space="preserve">1:2½:4:11 (1 ordinary portland cement : 2½ fly ash : 4 coarse sand : 11 graded stone aggregate 40 mm nominal size) </t>
  </si>
  <si>
    <t>4.1.13</t>
  </si>
  <si>
    <t>59</t>
  </si>
  <si>
    <t xml:space="preserve">250 mm weighing not less than 150 gms. </t>
  </si>
  <si>
    <t>9.68.2</t>
  </si>
  <si>
    <t xml:space="preserve">200 mm weighing not less than 120 gms. </t>
  </si>
  <si>
    <t>9.68.3</t>
  </si>
  <si>
    <t>273</t>
  </si>
  <si>
    <t xml:space="preserve">Providing and fixing oxidised M.S. Safety chain with necessary fixtures for doors. (Weighting not less than 450 gms.) </t>
  </si>
  <si>
    <t>274</t>
  </si>
  <si>
    <t xml:space="preserve">Providing and fixing IS : 12817 marked stainless steel butt hinges with stainless steel screws etc. complete : </t>
  </si>
  <si>
    <t xml:space="preserve">125x64x1.90 mm </t>
  </si>
  <si>
    <t>9.70.1</t>
  </si>
  <si>
    <t xml:space="preserve">100X58X1.90 mm </t>
  </si>
  <si>
    <t>9.70.2</t>
  </si>
  <si>
    <t xml:space="preserve">75x47x1.80 mm </t>
  </si>
  <si>
    <t>9.70.3</t>
  </si>
  <si>
    <t>9.70.4</t>
  </si>
  <si>
    <t>275</t>
  </si>
  <si>
    <t xml:space="preserve">Providing and fixing IS : 12817 marked stainless steel butt hinges (heavy weight) with stainless steel screws etc. complete : </t>
  </si>
  <si>
    <t xml:space="preserve">125x64x2.50 mm </t>
  </si>
  <si>
    <t>9.71.1</t>
  </si>
  <si>
    <t xml:space="preserve">100x60x2.50 mm </t>
  </si>
  <si>
    <t>9.71.2</t>
  </si>
  <si>
    <t xml:space="preserve">75x50x2.50 mm </t>
  </si>
  <si>
    <t>9.71.3</t>
  </si>
  <si>
    <t>276</t>
  </si>
  <si>
    <t xml:space="preserve">Providing and fixing bright finished brass butt hinges with necessary screws etc. complete : </t>
  </si>
  <si>
    <t xml:space="preserve">125x85x5.5 mm (heavy type) </t>
  </si>
  <si>
    <t>9.72.1</t>
  </si>
  <si>
    <t xml:space="preserve">125x70x4 mm (ordinary type) </t>
  </si>
  <si>
    <t>9.72.2</t>
  </si>
  <si>
    <t xml:space="preserve">100x85x5.5 mm (heavy type) </t>
  </si>
  <si>
    <t>9.72.3</t>
  </si>
  <si>
    <t xml:space="preserve">100x70x4 mm (ordinary type) </t>
  </si>
  <si>
    <t>9.72.4</t>
  </si>
  <si>
    <t xml:space="preserve">75x65x4 mm (heavy type) </t>
  </si>
  <si>
    <t>9.72.5</t>
  </si>
  <si>
    <t xml:space="preserve">75x40x2.5 mm (ordinary type) </t>
  </si>
  <si>
    <t>9.72.6</t>
  </si>
  <si>
    <t xml:space="preserve">50x40x2.5 mm (ordinary type) </t>
  </si>
  <si>
    <t>9.72.7</t>
  </si>
  <si>
    <t>277</t>
  </si>
  <si>
    <t xml:space="preserve">Providing and fixing bright finished brass parliamentary hinges with necessary screws etc. complete : </t>
  </si>
  <si>
    <t xml:space="preserve">150x125x27x5 mm </t>
  </si>
  <si>
    <t>9.73.1</t>
  </si>
  <si>
    <t xml:space="preserve">125x125x27x5 mm </t>
  </si>
  <si>
    <t>9.73.2</t>
  </si>
  <si>
    <t xml:space="preserve">100x125x27x5 mm </t>
  </si>
  <si>
    <t>9.73.3</t>
  </si>
  <si>
    <t xml:space="preserve">75x100x20x3.2 mm </t>
  </si>
  <si>
    <t>9.73.4</t>
  </si>
  <si>
    <t>278</t>
  </si>
  <si>
    <t xml:space="preserve">Providing and fixing bright finished brass tower bolts (barrel type) with necessary screws etc. complete : </t>
  </si>
  <si>
    <t>9.74.1</t>
  </si>
  <si>
    <t>9.74.2</t>
  </si>
  <si>
    <t>9.74.3</t>
  </si>
  <si>
    <t>9.74.4</t>
  </si>
  <si>
    <t>279</t>
  </si>
  <si>
    <t xml:space="preserve">Providing and fixing bright finished brass door latch with necessary screws etc. complete : </t>
  </si>
  <si>
    <t xml:space="preserve">300x16x5 mm </t>
  </si>
  <si>
    <t>9.75.1</t>
  </si>
  <si>
    <t xml:space="preserve">250x16x5 mm </t>
  </si>
  <si>
    <t>9.75.2</t>
  </si>
  <si>
    <t>280</t>
  </si>
  <si>
    <t xml:space="preserve">Providing and fixing bright finished brass 100 mm mortice latch and lock with 6 levers and a pair of lever handles with necessary screws etc. complete (best make of approved quality). </t>
  </si>
  <si>
    <t>281</t>
  </si>
  <si>
    <t xml:space="preserve">Providing and fixing bright finished brass 100 mm mortice latch with one dead bolt and a pair of lever handles with necessary screws etc. complete (best make of approved quality). </t>
  </si>
  <si>
    <t>282</t>
  </si>
  <si>
    <t xml:space="preserve">Providing and fixing bright finished brass night latch including necessary screws etc. complete (best make of approved quality). </t>
  </si>
  <si>
    <t>283</t>
  </si>
  <si>
    <t xml:space="preserve">Providing and fixing special quality bright finished brass cupboard or ward robe locks with four levers including necessary screws etc. complete (best make of approved quality) : </t>
  </si>
  <si>
    <t xml:space="preserve">40 mm </t>
  </si>
  <si>
    <t>9.79.1</t>
  </si>
  <si>
    <t xml:space="preserve">50 mm </t>
  </si>
  <si>
    <t>9.79.2</t>
  </si>
  <si>
    <t xml:space="preserve">65 mm </t>
  </si>
  <si>
    <t>9.79.3</t>
  </si>
  <si>
    <t>9.79.4</t>
  </si>
  <si>
    <t>284</t>
  </si>
  <si>
    <t xml:space="preserve">Providing and fixing 50 mm bright finished brass cup board or wardrobe knob with necessary screws (best make of approved quality) </t>
  </si>
  <si>
    <t>285</t>
  </si>
  <si>
    <t xml:space="preserve">Providing and fixing bright finished brass handles with screws etc. complete : </t>
  </si>
  <si>
    <t>9.81.1</t>
  </si>
  <si>
    <t>9.81.2</t>
  </si>
  <si>
    <t>9.81.3</t>
  </si>
  <si>
    <t>286</t>
  </si>
  <si>
    <t xml:space="preserve">Providing and fixing bright finished brass hanging type floor door stopper with necessary screws, etc. complete. </t>
  </si>
  <si>
    <t>287</t>
  </si>
  <si>
    <t xml:space="preserve">Providing and fixing aluminium die cast body tubular type universal hydraulic door closer (having brand logo with ISI, IS : 3564, embossed on the body, door weight upto 35 kg and door width upto 700 mm) with necessary accessories and screws etc. complete. </t>
  </si>
  <si>
    <t>288</t>
  </si>
  <si>
    <t xml:space="preserve">Providing and fixing aluminium extruded section body tubular type universal hydraulic door closer (having brand logo with ISI, IS : 3564, embossed on the body, door weight upto 36 kg to 80 kg and door width from 701 mm to 1000mm) with double speed adjustment with necessary accessories and screws etc. complete. </t>
  </si>
  <si>
    <t>289</t>
  </si>
  <si>
    <t xml:space="preserve">Providing and fixing bright finished brass casement window fastener with necessary screws etc. complete. </t>
  </si>
  <si>
    <t>290</t>
  </si>
  <si>
    <t xml:space="preserve">Providing and fixing bright finished brass casement stays (straight peg type) with necessary screws etc. complete : </t>
  </si>
  <si>
    <t xml:space="preserve">300 mm weighing not less than 330 gms </t>
  </si>
  <si>
    <t>9.86.1</t>
  </si>
  <si>
    <t xml:space="preserve">250 mm weighing not less than 280 gms </t>
  </si>
  <si>
    <t>9.86.2</t>
  </si>
  <si>
    <t xml:space="preserve">200 mm weighing not less than 240 gms </t>
  </si>
  <si>
    <t>9.86.3</t>
  </si>
  <si>
    <t>291</t>
  </si>
  <si>
    <t xml:space="preserve">Structural steel work in single section fixed with or without connecting plate including cutting, hoisting, fixing in position and applying a priming coat of approved steel primer all complete. </t>
  </si>
  <si>
    <t>360</t>
  </si>
  <si>
    <t xml:space="preserve">Structural steel work riveted, bolted or welded in built up sections, trusses and framed work, including cutting, hoisting, fixing in position and applying a priming coat of approved steel primer all complete: </t>
  </si>
  <si>
    <t>361</t>
  </si>
  <si>
    <t xml:space="preserve">Providing and fixing in position collapsible steel shutters with vertical channels 20x10x2mm and braced with flat iron diagonals 20x5mm size, with top and bottom rail of T-iron 40x40x6mm, with 40mm dia steel pulleys, complete with bolts, nuts, locking arrangement, stoppers, handles, including applying a priming coat of approved steel primer. </t>
  </si>
  <si>
    <t>362</t>
  </si>
  <si>
    <t xml:space="preserve">Providing and fixing 1mm thick M.S. sheet sliding-shutters, with frame and diagonal braces of 40x40x6mm angle iron, 3mm M.S. gusset plates at the junctions and corners, 25mm dia pulley, 40x40x6mm angle and T-iron guide at the top and bottom respectively, including applying a priming coat of approved steel primer. </t>
  </si>
  <si>
    <t>363</t>
  </si>
  <si>
    <t xml:space="preserve">Providing and fixing 1mm thick M.S. sheet door with frame of 40x40x6mm angle iron and 3mm M.S. gusset plates at the junctions and corners, all necessary fittings complete, including applying a priming coat of approved steel primer. </t>
  </si>
  <si>
    <t xml:space="preserve">Using M.S. angels 40x40x6 mm for diagonal braces. </t>
  </si>
  <si>
    <t>10.5.1</t>
  </si>
  <si>
    <t xml:space="preserve">Using flats 30x6mm for diagonal braces and central cross piece. </t>
  </si>
  <si>
    <t>10.5.2</t>
  </si>
  <si>
    <t>364</t>
  </si>
  <si>
    <t xml:space="preserve">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4454 -part 1 and M.S. top cover of required thickness for rolling shutters. </t>
  </si>
  <si>
    <t xml:space="preserve">80x1.25mm M.S. laths with 1.25 mm thick top cover. </t>
  </si>
  <si>
    <t>10.6.1</t>
  </si>
  <si>
    <t xml:space="preserve">80x1.20 mm M.S. laths with 1.20 mm thick top cover. </t>
  </si>
  <si>
    <t>10.6.2</t>
  </si>
  <si>
    <t xml:space="preserve">80x0.90 mm M.S. laths with 0.90 mm thick top cover. </t>
  </si>
  <si>
    <t>10.6.3</t>
  </si>
  <si>
    <t>365</t>
  </si>
  <si>
    <t xml:space="preserve">Providing and fixing ball bearing for rolling shutters. </t>
  </si>
  <si>
    <t>366</t>
  </si>
  <si>
    <t xml:space="preserve">Extra for providing mechanical device chain and crank operation for operating rolling shutters. </t>
  </si>
  <si>
    <t xml:space="preserve">Exceeding 10.00 sqm and upto 16.80 sqm in the area. </t>
  </si>
  <si>
    <t>10.8.1</t>
  </si>
  <si>
    <t xml:space="preserve">Exceeding 16.80 sqm in area. </t>
  </si>
  <si>
    <t>10.8.2</t>
  </si>
  <si>
    <t>367</t>
  </si>
  <si>
    <t xml:space="preserve">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 </t>
  </si>
  <si>
    <t xml:space="preserve">Fixing with 15x3 mm lugs 10 cm. long embedded in cement concrete block 15x10x10 cm of C.C. 1:3:6 (1 Cement : 3coarse sand : 6 graded stone aggregate 20 mm nominal size). </t>
  </si>
  <si>
    <t>10.10.1</t>
  </si>
  <si>
    <t xml:space="preserve">Fixing with carbon steel galvanised dash fastener of required dia and size (to be paid for separately). </t>
  </si>
  <si>
    <t>10.10.2</t>
  </si>
  <si>
    <t>368</t>
  </si>
  <si>
    <t xml:space="preserve">Providing and fixing factory made ISI marked steel glazed doors, windows and ventilators side /top /centre hung with beading and all members such asF7D, F4B, K11 B and K12 B etc. complete of standard rolled steel sections, joints mitred and flash butt welded and sash bars tenoned and riveted, including providing and fixing of hinges, pivots, including priming coat of approved steel primer , but excluding the cost of other fittings, complete all as per approved design (sectional weight of only steel members shall be measured for payment). </t>
  </si>
  <si>
    <t>10.11.1</t>
  </si>
  <si>
    <t>10.11.2</t>
  </si>
  <si>
    <t>369</t>
  </si>
  <si>
    <t xml:space="preserve">Extra for providing and fixing steel beading of size 10 x 10 x 1.6 mm (box type) approved shape and section with screws instead of glazing clips and metal sash putty in steel doors, windows, ventilators and composite units. </t>
  </si>
  <si>
    <t>370</t>
  </si>
  <si>
    <t xml:space="preserve">Providing and fixing T-iron frames for doors, windows and ventilators of mild steel Tee-sections, joints mitred and welded, including fixing of necessary butt hinges and screws and applying a priming coat of approved steel primer. </t>
  </si>
  <si>
    <t>10.13.1</t>
  </si>
  <si>
    <t>10.13.2</t>
  </si>
  <si>
    <t>371</t>
  </si>
  <si>
    <t xml:space="preserve">Providing and fixing pressed steel door frames conforming to IS: 4351 manufactured from commercial mild steel sheet of 1.60 mm thickness including hinges, jamb, lock jamb, bead and if required angle threshold of mild steel angle of section 50x25mm, or base ties of 1.60 mm pressed mild steel welded or rigidly fixed together by mechanical means, including M.S. pressed butt hinges, 2.5mm thick with mortar guards, lock strike-plate and shock absorbers as specified and applying a coat of approved steel primer after pre-treatment of the surface as directed by Engineer-in-charge: </t>
  </si>
  <si>
    <t xml:space="preserve">Profile B </t>
  </si>
  <si>
    <t xml:space="preserve">Fixing with adjustable lugs with split end tail to each jamb. </t>
  </si>
  <si>
    <t>10.14.1.1</t>
  </si>
  <si>
    <t>10.14.1.2</t>
  </si>
  <si>
    <t xml:space="preserve">Profile C </t>
  </si>
  <si>
    <t>10.14.2.1</t>
  </si>
  <si>
    <t>10.14.2.2</t>
  </si>
  <si>
    <t xml:space="preserve">Profile E </t>
  </si>
  <si>
    <t>10.14.3.1</t>
  </si>
  <si>
    <t>10.14.3.2</t>
  </si>
  <si>
    <t>372</t>
  </si>
  <si>
    <t xml:space="preserve">40 mm thick marble chips flooring, rubbed and polished to granolithic finish, under layer 28 mm thick cement concrete 1:2:4 (1 cement : 2coarse sand : 4 graded stone aggregate 12.5mm nominal size) and top layer 12mm thick with white, black, chocolate, grey yellow or green marble chips of sizes from 7mm to 10mm nominal size laid in cement marble powder mix 3:1 (3 cement : 1 marble powder) by weight in proportion of 2:3 (2 cement marble powder mix : 3 marble chips) by volume including cement slurry etc. complete : </t>
  </si>
  <si>
    <t>11.11.1</t>
  </si>
  <si>
    <t>11.11.2</t>
  </si>
  <si>
    <t>11.11.3</t>
  </si>
  <si>
    <t>11.11.4</t>
  </si>
  <si>
    <t>11.11.5</t>
  </si>
  <si>
    <t>406</t>
  </si>
  <si>
    <t xml:space="preserve">Marble chips skirting (up to 30 cm height) rubbed and polished to granolithic finish, top layer 6 mm thick with white, black, chocolate, grey, yellow or green marble chips of sizes from smallest to 4 mm nominal size laid in cement marble powder mix 3:1 (3 cement : 1marble powder) by weight in proportion of 4:7 (4 cement marble powder mix : 7 marble chips) by volume : </t>
  </si>
  <si>
    <t xml:space="preserve">18 mm thick with under layer 12 mm thick in cement plaster 1:3 (1 cement : 3 coarse sand) : </t>
  </si>
  <si>
    <t>11.12.1.1</t>
  </si>
  <si>
    <t>11.12.1.2</t>
  </si>
  <si>
    <t>11.12.1.3</t>
  </si>
  <si>
    <t>11.12.1.4</t>
  </si>
  <si>
    <t>11.12.1.5</t>
  </si>
  <si>
    <t>11.12.1.6</t>
  </si>
  <si>
    <t>407</t>
  </si>
  <si>
    <t xml:space="preserve">Providing and fixing glass strips in joints of terrazo/ cement concrete floors. </t>
  </si>
  <si>
    <t xml:space="preserve">40 mm wide and 4 mm thick. </t>
  </si>
  <si>
    <t>11.13.1</t>
  </si>
  <si>
    <t>408</t>
  </si>
  <si>
    <t xml:space="preserve">Extra for laying terrazo flooring on staircase treads not exceeding 30 cm in width including cost of forming, nosing etc. </t>
  </si>
  <si>
    <t>409</t>
  </si>
  <si>
    <t xml:space="preserve">Crazy marble stone flooring, including filling the gaps with light shade pigment with white cement marble powder mixture (3 parts of white cement : 1 part of marble powder) by weight in proportion of 4:7 (4cement marble powder mix : 7 white, black or white and black marble chips of sizes from 1mm to 4mm nominal size by volume), with under layer 25mm thick cement concrete 1:2:4 (1 cement : 2 coarse sand : 4graded stone aggregate 12.5 mm nominal size), including rubbing, polishing and cement slurry etc. complete : </t>
  </si>
  <si>
    <t xml:space="preserve">18 mm thick crazy marble stone white, black or as specified. </t>
  </si>
  <si>
    <t>11.15.1</t>
  </si>
  <si>
    <t>410</t>
  </si>
  <si>
    <t xml:space="preserve">Precast terrazo tiles 22mm thick with graded marble chips of size upto 12mm, laid in floors, and landings, jointed with neat cement slurry mixed with pigment to match the shade of the tiles including rubbing and polishing complete, on 20 mm thick bed of cement mortar 1:4 (1cement :4 coarse sand) : </t>
  </si>
  <si>
    <t xml:space="preserve">Light shade using white cement. </t>
  </si>
  <si>
    <t>11.16.1</t>
  </si>
  <si>
    <t xml:space="preserve">Medium shade using 50%white cement and 50% ordinary cement. </t>
  </si>
  <si>
    <t>11.16.2</t>
  </si>
  <si>
    <t xml:space="preserve">Dark shade using ordinary cement. </t>
  </si>
  <si>
    <t>11.16.3</t>
  </si>
  <si>
    <t>11.16.4</t>
  </si>
  <si>
    <t>411</t>
  </si>
  <si>
    <t xml:space="preserve">Extra if terrazo tiles are laid in treads of steps not exceeding 30 cm in width. </t>
  </si>
  <si>
    <t>412</t>
  </si>
  <si>
    <t xml:space="preserve">Precast terrazo tiles 22 mm thick with graded marble chips of sizes upto 12 mm, in skirting and risers of steps not exceeding 30 cm in height, on12 mm thick cement plaster 1:3 (1 cement : 3 coarse sand), jointed with neat cement slurry mixed with pigment to match the shade of the tiles, including rubbing and polishing complete with tiles of : </t>
  </si>
  <si>
    <t>11.18.1</t>
  </si>
  <si>
    <t xml:space="preserve">Medium shades using 50% white cement and 50% ordinary cement. </t>
  </si>
  <si>
    <t>11.18.2</t>
  </si>
  <si>
    <t>11.18.3</t>
  </si>
  <si>
    <t>11.18.4</t>
  </si>
  <si>
    <t>413</t>
  </si>
  <si>
    <t xml:space="preserve">Chequered terrazo tiles 22 mm thick with graded marble chips of size up to 6 mm in floors, jointed with neat cement slurry mixed with pigment to match the shade of the tiles including rubbing and polishing complete, on 20 mm thick bed of cement mortar 1:4 (1 cement :4coarse sand) : </t>
  </si>
  <si>
    <t>11.19.1</t>
  </si>
  <si>
    <t xml:space="preserve">Medium shade using 50% white cement, 50% ordinary cement. </t>
  </si>
  <si>
    <t>11.19.2</t>
  </si>
  <si>
    <t>11.19.3</t>
  </si>
  <si>
    <t>11.19.4</t>
  </si>
  <si>
    <t>414</t>
  </si>
  <si>
    <t xml:space="preserve">Chequerred precast cement concrete tiles 22 mm thick in footpath &amp; courtyard, jointed with neat cement slurry mixed with pigment to match the shade of tiles including rubbing and cleaning etc. complete, on 20mm thick bed of cement mortar 1:4 (1 cement: 4 coarse sand). </t>
  </si>
  <si>
    <t>11.20.1</t>
  </si>
  <si>
    <t xml:space="preserve">Medium shade using 50% white cement 50% Grey cement. </t>
  </si>
  <si>
    <t>11.20.2</t>
  </si>
  <si>
    <t>11.20.3</t>
  </si>
  <si>
    <t>11.20.4</t>
  </si>
  <si>
    <t>415</t>
  </si>
  <si>
    <t>316</t>
  </si>
  <si>
    <t xml:space="preserve">Providing and fixing 2nd class teak wood lipping/ moulded beading or taj beading of size 18X5mm fixed with wooden adhesive of approved quality and screws/ nails on the edges of the Pre-laminated particle board as per direction of Engineer-in-charge. </t>
  </si>
  <si>
    <t>317</t>
  </si>
  <si>
    <t xml:space="preserve">Providing and fixing bright finished 100mm mortice lock with 6 levers without pair of handles for aluminium door with necessary screws etc complete (Best make of approved quality) as per direction of Engineer-in-charge. </t>
  </si>
  <si>
    <t>318</t>
  </si>
  <si>
    <t xml:space="preserve">Providing and fixing magnetic catcher in cupboard / ward robe shutters including fixing with necessary screws etc. complete (Best make of approved quality. </t>
  </si>
  <si>
    <t xml:space="preserve">Triple strip vertical type. </t>
  </si>
  <si>
    <t>9.114.1</t>
  </si>
  <si>
    <t xml:space="preserve">Double strip (horizontal type). </t>
  </si>
  <si>
    <t>9.114.2</t>
  </si>
  <si>
    <t>319</t>
  </si>
  <si>
    <t xml:space="preserve">Providing and fixing powder coated telescopic drawer channels 300mm long with necessary screws etc. complete as per directions of Engineer-in-charge. </t>
  </si>
  <si>
    <t xml:space="preserve">One set                                   </t>
  </si>
  <si>
    <t>320</t>
  </si>
  <si>
    <t xml:space="preserve">Providing and fixing sliding arrangement in racks/ cupboards/cabinets shutter by P/F stainless steel rollers to run inside C or E aluminium channel section(The payment of C or E channel shall be made separately) </t>
  </si>
  <si>
    <t>321</t>
  </si>
  <si>
    <t xml:space="preserve">Providing and fixing factory made UPVC door frame made of UPVC extruded sections having an overall dimension as below (tolerance ±1mm), with wall thickness 2.0 mm (± 0.2mm), corners of the door frame to be Jointed with galvanized brackets and stainless steel screws, joints mitred and Plastic welded. The hinge side vertical of the frames reinforced by galvanized M.S. tube of size 19 X 19mm and 1mm (± 0.1 mm) wall thickness and 3 nos. stainless steel hinges fixed to the frame complete as per manufacturers specification and direction of Engineer-in-charge </t>
  </si>
  <si>
    <t xml:space="preserve">Extruded section profile size 48x40 mm. </t>
  </si>
  <si>
    <t>9.117.1</t>
  </si>
  <si>
    <t xml:space="preserve">Extruded section profile size 42x50 mm. </t>
  </si>
  <si>
    <t>9.117.2</t>
  </si>
  <si>
    <t>322</t>
  </si>
  <si>
    <t xml:space="preserve">Providing and fixing to existing door frames. </t>
  </si>
  <si>
    <t xml:space="preserve">24 mm thick factory made PVC door shutters made of styles and rails of a UPVC hollow section of size 59x24 mm and wall thickness 2 mm (± 0.2 mm) with inbuilt edging on both sides. The styles and rails mitred and joint at the corners by means of M.S. galvanised/plastic brackets of size 75x220 mm having wall thickness 1.0 mm and stainless steel screws. The styles of the shutter reinforced by inserting galvanised M.S. tube of size20x20 mm and 1 mm (± 0.1 mm) wall thickness. The lock rail made up of 'H' section, a UPVC hollow section of size 100x24mm and 2 mm (± 0.2 mm) wall thickness, fixed to the shutter styles by means of plastic/galvanised M.S. 'U' cleats. The shutter frame filled with a UPVC multi-chambered single panel of size not less than 620 mm, having over all thickness of 20mm and 1 mm (± 0.1 mm) wall thickness. The panels filled vertically and tie bar at two places by inserting horizontally 6mm galvanised M.S. rod and fastened with nuts and washers, complete as per manufacturer's specification and direction of Engineer-in-charge. (For W.C. and bathroom door shutter). </t>
  </si>
  <si>
    <t>9.118.1</t>
  </si>
  <si>
    <t xml:space="preserve">Providing and laying Vitrified tiles in floor with different sizes (thickness to be specified by the manufacturer), with water absorption less than0.08%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 </t>
  </si>
  <si>
    <t>11.49.1</t>
  </si>
  <si>
    <t>11.49.2</t>
  </si>
  <si>
    <t>11.49.3</t>
  </si>
  <si>
    <t>11.49.4</t>
  </si>
  <si>
    <t>444</t>
  </si>
  <si>
    <t xml:space="preserve">Deduct for not grouting the joints with white cement and matching pigment in the items of fixing of vitrified tiles </t>
  </si>
  <si>
    <t>Sub-Head : Roofing</t>
  </si>
  <si>
    <t>445</t>
  </si>
  <si>
    <t xml:space="preserve">30 mm thick factory made Polyvinyl Chloride (PVC) door shutter made of styles and rails of a UPVC hollow section of size 60x30 mm and wall thickness 2 mm (± 0.2 mm), with inbuilt decorative moulding edging on one side. The styles and rails mitred and joint at the corners by means of M.S. galvanised/plastic brackets of size 75x220 mm having wall thickness 1.0 mm and stainless steel screws. The styles of the shutter reinforced by inserting galvanised M.S. tube of size25x20 mm and 1 mm (± 0.1 mm) wall thickness. The lock rail made up of 'H' section, a UPVC hollow section of size 100x30mm and 2 mm (± 0.2 mm) wall thickness fixed to the shutter styles by means of plastic/ galvanised M.S. 'U' cleats. The shutter frame filled with a UPVC multi-chambered single panel of size not less than 620 mm, having over all thickness of 20mm and 1 mm (± 0.1 mm) wall thickness . The panels filled vertically and tie bar at two places by inserting horizontally 6mm galvanised M.S. rod and fastened with nuts and washers, complete as per manufacturer's specification and direction of Engineer-in-charge. </t>
  </si>
  <si>
    <t>9.118.2</t>
  </si>
  <si>
    <t xml:space="preserve">25mm thick PVC flush door shutters made out of a one piece Multi chamber extruded PVC section of the size of 762mm X25mm or less as per requirement with an average wall thickness of 1mm (± 0.3mm). PVC foam end cap of size23x10mm are provided on both vertical edges to ensure the overall thickness of 25mm. An M.S. tube having dimensions19mm x 19mm and 1.0 mm (± 0.1mm) is inserted along the hinge side of the door. Core of the door shutter should be filled with High Density Polyurethane foam. The Top &amp; Bottom edges of the shutter are covered with an end-cap of the size 25MM X11MM. Door shutter shall be reinforced with special polymeric reinforcements as per manufactures' specification and direction of Engineer-in-charge to take up necessary hardware and fixtures. Stickers indicating the locations of hardware will be pasted at appropriate places </t>
  </si>
  <si>
    <t>9.118.3</t>
  </si>
  <si>
    <t>323</t>
  </si>
  <si>
    <t xml:space="preserve">Providing and fixing factory made P.V.C. door frame of size 50x47mm with a wall thickness of 5mm, made out of extruded 5mm rigid PVC foam sheet, mitred at corners and joined with 2 Nos. of 150mm long brackets of 15x15mmM.S. square tube, the vertical door frame profiles to be reinforced with19x19mm M.S. square tube of 19 gauge, EPDM rubber gasket weather seal to be provided through out the frame. The door frame to be fixed to the wall using M.S. screws of 65/100mm size, complete as per manufacturers specification and direction of Engineer-in-Charge. </t>
  </si>
  <si>
    <t>324</t>
  </si>
  <si>
    <t xml:space="preserve">Providing and fixing factory made panel PVC door shutter consisting of frame made out of M.S. tubes of 19 gauge thickness and size of 19mm x 19mm for styles and 15x15mm for top &amp; bottom rails. M.S. frame shall have a coat of steel primers of approved make and manufacture . M.S. frame covered with5mm thick heat moulded PVC 'C' channel of size 30mm thickness, 70mmwidth out of which 50mm shall be flat and 20mm shall be tapered in 45degreeangle on both side forming styles; and 5mm thick, 95mm wide PVC sheet out of which 75mm shall be flat and 20mm shall be tapered in 45 degree on the inner side to form top and bottom rail and 115mm wide PVC sheet out of which 75mm shall be flat and 20mm shall be tapered on both sides to form lock rail. Top, bottom and lock rails shall be provided both side of the panel.10mm (5mm x 2 ) thick, 20mm wide cross PVC sheet be provided as gap insert for top rail &amp; bottom rail. paneling of 5mm thick both side PVC sheet to be fitted in the M.S. frame welded/ sealed to the styles &amp; rails with 7mm(5mm+2mm) thick x 15mm wide PVC sheet beading on inner side, and joined together with solvent cement adhesive. An additional 5mm thick PVC strip of20mm width is to be stuck on the interior side of the 'C' Channel using PVC solvent adhesive etc. complete as per direction of Engineer-in-charge. Manufacturer’s specification &amp; drawing </t>
  </si>
  <si>
    <t xml:space="preserve">30 mm thick plain PVC door shutters. </t>
  </si>
  <si>
    <t>9.120.1</t>
  </si>
  <si>
    <t xml:space="preserve">Providing and laying in position ready mixed plain cement concrete, with cement content as per approved design mix and manufactured in fully automatic batching plant and transported to site of work in transit mixer for all leads, having continuous agitated mixer, manufactured as per mix design of specified grade for plain cement concrete work, including pumping of R.M.C. from transit mixer to site of laying and curing, excluding the cost of centering, shuttering and finishing, including cost of curing, admixtures in recommended proportions as per IS : 9103 to accelerate/ retard setting of concrete, improve workability without impairing strength and durability as per direction of the Engineer - in - charge. Note : 1) Excess/less cement used than specified in this item is payable/ recoverable separately. </t>
  </si>
  <si>
    <t>4.20.1.1</t>
  </si>
  <si>
    <t>4.20.1.2</t>
  </si>
  <si>
    <t>4.20.2.1</t>
  </si>
  <si>
    <t>4.20.2.2</t>
  </si>
  <si>
    <t>Sub-Head : Reinforced Cement Concrete</t>
  </si>
  <si>
    <t>78</t>
  </si>
  <si>
    <t xml:space="preserve">Providing and laying in position specified grade of reinforced cement concrete excluding the cost of centering, shuttering, finishing and reinforcement - All work up to plinth level : Providing and fixing tie bolt, spring coil and plastic cone in wall shuttering complete as per the direction of Engineer-in-charge </t>
  </si>
  <si>
    <t xml:space="preserve">1:1:2 (1 cement : 1 coarse sand : 2 graded stone aggregate 20 mm nominal size). </t>
  </si>
  <si>
    <t>5.1.1</t>
  </si>
  <si>
    <t xml:space="preserve">1:1.5:3 (1 cement : 1.5 coarse sand : 3 graded stone aggregate 20 mm nominal size) </t>
  </si>
  <si>
    <t>5.1.2</t>
  </si>
  <si>
    <t>5.1.3</t>
  </si>
  <si>
    <t>79</t>
  </si>
  <si>
    <t xml:space="preserve">Reinforced cement concrete work in walls (any thickness), including attached pilasters, buttresses, plinth and string courses, fillets, columns, pillars, piers, abutments, posts and struts etc. up to floor five level excluding cost of centering, shuttering, finishing and reinforcement : Encasing rolled steel section in grillages with cement concrete 1:2:4 (1 cement: 2 coarse sand: 4 graded stone aggregate 12.5mm nominal size)including centering and shuttering but excluding cost of expanded metal and hangers. </t>
  </si>
  <si>
    <t>5.2.1</t>
  </si>
  <si>
    <t>5.2.2</t>
  </si>
  <si>
    <t xml:space="preserve">1:2:4 (1 cement : 2 coarse sand : 4 graded stone aggregate 20 mm nominal size). </t>
  </si>
  <si>
    <t>5.2.3</t>
  </si>
  <si>
    <t>80</t>
  </si>
  <si>
    <t xml:space="preserve">Reinforced cement concrete work in beams, suspended floors, roofs having slope up to 15° landings, balconies, shelves, chajjas, lintels, bands, plain window sills, staircases and spiral stair cases up to floor five level excluding the cost of centering, shuttering, finishing and reinforcement with 1:2:4 (1 cement : 2 coarse sand : 4 graded stone aggregate 20 mm nominal size). </t>
  </si>
  <si>
    <t>81</t>
  </si>
  <si>
    <t xml:space="preserve">Providing and laying up to floor five level reinforced cement concrete in kerbs, steps and the like excluding the cost of centering, shuttering, finishing and reinforcement with 1:2:4 (1 cement : 2 coarse sand : 4graded stone aggregate 20 mm nominal size). </t>
  </si>
  <si>
    <t>82</t>
  </si>
  <si>
    <t xml:space="preserve">Reinforced cement concrete work in arches, arch ribs, domes, vaults, shells, folded plate and roofs having slope more than 15° up to floor five level excluding the cost of centering, shuttering, finishing and reinforcement with 1:2:4 (1 cement : 2 coarse sand : 4 graded stone aggregate 20 mm nominal size). </t>
  </si>
  <si>
    <t>83</t>
  </si>
  <si>
    <t xml:space="preserve">Reinforced cement concrete work in chimneys, shafts, up to floor five level excluding the cost of centering, shuttering, finishing and reinforcement with 1:2:4 (1 cement : 2 coarse sand : 4 graded stone aggregate 20 mm nominal size). </t>
  </si>
  <si>
    <t>84</t>
  </si>
  <si>
    <t xml:space="preserve">Reinforced cement concrete work in well-steining excluding the cost of centering, shuttering, finishing and reinforcement with 1:2:4 (1 cement :2 coarse sand : 4 graded stone aggregate 20 mm nominal size). </t>
  </si>
  <si>
    <t>85</t>
  </si>
  <si>
    <t xml:space="preserve">Reinforced cement concrete work in vertical and horizontal fins individually or forming box louvers, facias and eaves boards up to floor five level excluding the cost of centering, shuttering, finishing and reinforcement with 1:1½:3 (1 cement : 1½ coarse sand : 3 graded stone aggregate 20mm nominal size). </t>
  </si>
  <si>
    <t>86</t>
  </si>
  <si>
    <t xml:space="preserve">Centering and shuttering including strutting, propping etc. and removal of form for : Foundations, footings, bases of columns, etc. for mass concrete. </t>
  </si>
  <si>
    <t xml:space="preserve">Foundations, footings, bases of columns, etc. for mass concrete. </t>
  </si>
  <si>
    <t>5.9.1</t>
  </si>
  <si>
    <t xml:space="preserve">Walls (any thickness) including attached pilasters, butteresses, plinth and string courses etc. </t>
  </si>
  <si>
    <t>5.9.2</t>
  </si>
  <si>
    <t xml:space="preserve">Suspended floors, roofs, landings, balconies and access platform. </t>
  </si>
  <si>
    <t>5.9.3</t>
  </si>
  <si>
    <t xml:space="preserve">Shelves (Cast in situ) </t>
  </si>
  <si>
    <t>5.9.4</t>
  </si>
  <si>
    <t xml:space="preserve">Lintels, beams, plinth beams, girders, bressumers and cantilevers. </t>
  </si>
  <si>
    <t>5.9.5</t>
  </si>
  <si>
    <t xml:space="preserve">Columns, Pillars, Piers, Abutments, Posts and Struts. </t>
  </si>
  <si>
    <t>5.9.6</t>
  </si>
  <si>
    <t xml:space="preserve">Stairs, (excluding landings) except spiral-staircases. </t>
  </si>
  <si>
    <t>5.9.7</t>
  </si>
  <si>
    <t xml:space="preserve">Spiral staircases (including landing). </t>
  </si>
  <si>
    <t>5.9.8</t>
  </si>
  <si>
    <t xml:space="preserve">Arches, domes, vaults up to 6 m span </t>
  </si>
  <si>
    <t>5.9.9</t>
  </si>
  <si>
    <t xml:space="preserve">Extra for arches, domes, vaults exceeding 6 m span </t>
  </si>
  <si>
    <t>5.9.10</t>
  </si>
  <si>
    <t xml:space="preserve">Chimneys and shafts </t>
  </si>
  <si>
    <t>5.9.11</t>
  </si>
  <si>
    <t xml:space="preserve">Well steining </t>
  </si>
  <si>
    <t>5.9.12</t>
  </si>
  <si>
    <t xml:space="preserve">Vertical and horizontal fins individually or forming box louvers band, facias and eaves boards. </t>
  </si>
  <si>
    <t>5.9.13</t>
  </si>
  <si>
    <t xml:space="preserve"> n)</t>
  </si>
  <si>
    <t xml:space="preserve">Extra for shuttering in circular work (20% of respective centering and shuttering items). </t>
  </si>
  <si>
    <t>5.9.14</t>
  </si>
  <si>
    <t xml:space="preserve"> o)</t>
  </si>
  <si>
    <t xml:space="preserve">Small lintels not exceeding 1.5m clear span, moulding as in cornices, window sills, string courses, bands, copings, bed plates, anchor blocks and the like. </t>
  </si>
  <si>
    <t>5.9.15</t>
  </si>
  <si>
    <t xml:space="preserve"> p)</t>
  </si>
  <si>
    <t xml:space="preserve">Edges of slabs and breaks in floors and walls. </t>
  </si>
  <si>
    <t xml:space="preserve">Under 20 cm wide </t>
  </si>
  <si>
    <t>5.9.16.1</t>
  </si>
  <si>
    <t xml:space="preserve">Above 20 cm wide </t>
  </si>
  <si>
    <t>5.9.16.2</t>
  </si>
  <si>
    <t xml:space="preserve"> q)</t>
  </si>
  <si>
    <t xml:space="preserve">Cornices and mouldings </t>
  </si>
  <si>
    <t>5.9.17</t>
  </si>
  <si>
    <t xml:space="preserve"> r)</t>
  </si>
  <si>
    <t xml:space="preserve">Small surfaces such as cantilever ends, brackets and ends of steps, caps and bases to pilasters and columns and the like. </t>
  </si>
  <si>
    <t>5.9.18</t>
  </si>
  <si>
    <t xml:space="preserve"> s)</t>
  </si>
  <si>
    <t xml:space="preserve">Weather shade, Chajjas, corbels etc., including edges. </t>
  </si>
  <si>
    <t>5.9.19</t>
  </si>
  <si>
    <t xml:space="preserve"> t)</t>
  </si>
  <si>
    <t xml:space="preserve">Suspended floors, roofs, landings, balconies and access platform. with water proof ply 12mm thick. </t>
  </si>
  <si>
    <t>5.9.20</t>
  </si>
  <si>
    <t xml:space="preserve"> u)</t>
  </si>
  <si>
    <t xml:space="preserve">Lintels, beams, plinth beams, girders, bressumers and cantilevers. with water proof ply 12mm thick. </t>
  </si>
  <si>
    <t>5.9.21</t>
  </si>
  <si>
    <t xml:space="preserve"> 87)</t>
  </si>
  <si>
    <t xml:space="preserve">12 mm dia. &amp; 100 mm length. </t>
  </si>
  <si>
    <t xml:space="preserve">sets </t>
  </si>
  <si>
    <t xml:space="preserve">Each Set                                  </t>
  </si>
  <si>
    <t>5.10.1</t>
  </si>
  <si>
    <t xml:space="preserve"> 88)</t>
  </si>
  <si>
    <t xml:space="preserve"> 89)</t>
  </si>
  <si>
    <t xml:space="preserve">12 mm dia. &amp; 150 mm length. </t>
  </si>
  <si>
    <t>5.10.2</t>
  </si>
  <si>
    <t xml:space="preserve"> 90)</t>
  </si>
  <si>
    <t xml:space="preserve"> 91)</t>
  </si>
  <si>
    <t xml:space="preserve">20 mm dia. &amp; 150 mm length. </t>
  </si>
  <si>
    <t>5.10.3</t>
  </si>
  <si>
    <t xml:space="preserve"> 92)</t>
  </si>
  <si>
    <t xml:space="preserve"> 93)</t>
  </si>
  <si>
    <t xml:space="preserve">20 mm dia.&amp; 225 mm length. </t>
  </si>
  <si>
    <t>5.10.4</t>
  </si>
  <si>
    <t xml:space="preserve"> 94)</t>
  </si>
  <si>
    <t>95</t>
  </si>
  <si>
    <t xml:space="preserve">Extra for additional height in centering, shuttering where ever required with adequate bracing, propping etc. including cost of de-shuttering and decentering at all levels, over a height of 3.5 m, for every additional height of 1 metre or part thereof (Plan area to be measured) </t>
  </si>
  <si>
    <t xml:space="preserve">Suspended floors, roofs, landing, beams and balconies (Plan area to be measured). </t>
  </si>
  <si>
    <t>5.11.1</t>
  </si>
  <si>
    <t>96</t>
  </si>
  <si>
    <t xml:space="preserve">Providing, hoisting and fixing up to floor five level precast reinforced cement concrete work in string courses, bands, copings, bed plates, anchor blocks, plain window sills and the like including the cost of required centering, shuttering but excluding cost of reinforcement, with1:2:4 (1 cement: 2 coarse sand: 4 graded stone aggregate 20mmnominal size). </t>
  </si>
  <si>
    <t>97</t>
  </si>
  <si>
    <t xml:space="preserve">Providing, hoisting and fixing up to floor five level precast reinforced cement concrete in small lintels not exceeding 1.5m clear span up to floor five level including the cost of required centering, shuttering but excluding the cost of reinforcement, with 1:2:4 (1 cement : 2 coarse sand: 4 graded stone aggregate 20mm nominal size). </t>
  </si>
  <si>
    <t>98</t>
  </si>
  <si>
    <t xml:space="preserve">Providing, hoisting and fixing up to floor five level precast reinforced cement concrete in mouldings as in cornices, windows sills etc. including setting in cement mortar 1:3 (1 cement : 3 coarse sand) cost of required centering, shuttering but excluding the cost of reinforcement, with 1:2:4(1 cement : 2 coarse sand : 4 graded stone aggregate 20 mm nominal size). </t>
  </si>
  <si>
    <t>99</t>
  </si>
  <si>
    <t xml:space="preserve">Providing, hoisting and fixing up to floor five level precast reinforced cement concrete in lintels, beams and bressumers including setting in cement mortar 1:3 (1 cement : 3 coarse sand), cost of required centering and shuttering but excluding the cost of reinforcement, with 1:2:4 (1cement : 2 coarse sand : 4 graded stone aggregate 20 mm nominal size). </t>
  </si>
  <si>
    <t>100</t>
  </si>
  <si>
    <t xml:space="preserve">Providing, hoisting and fixing up to floor five level precast reinforced cement concrete in shelves including setting in cement mortar 1:3 (1cement : 3 coarse sand), cost of required centering, shuttering and finishing with neat cement punning on exposed surfaces but excluding the cost of reinforcement, with 1:2:4 (1 cement : 2 coarse sand : 4graded stone aggregate 12.5mm nominal size). </t>
  </si>
  <si>
    <t>101</t>
  </si>
  <si>
    <t xml:space="preserve">Tile brick masonry work 5 cm thick with common burnt clay F.P.S. (non modular) tile bricks of class designation 10 in cement mortar 1:3 (1cement : 3 coarse sand) in superstructure above plinth and upto floor five level. </t>
  </si>
  <si>
    <t>140</t>
  </si>
  <si>
    <t xml:space="preserve">Honey-comb brick work 10/11.4 cm thick with common burnt clay bricks of class designation 7.5 in super structure above plinth level upto floor V level with cement mortar 1:4 (1 cement : 4 coarse sand). </t>
  </si>
  <si>
    <t>141</t>
  </si>
  <si>
    <t xml:space="preserve">Extra for laying brick work in or under water and/or liquid mud including cost of pumping or bailing out water and removing slush etc. complete. NOTE :- The quantity will be calculated by multiplying the depth measured from sub - soil water level up to the centre to gravity of brickwork under sub - water with the quantity of brick work in cum executed under the sub - soil water. The depth of centre of gravity shall be reckoned correct to 0.1m. 0.05m or more shall be taken as 0.1 m and less than 0.05m ignored. </t>
  </si>
  <si>
    <t>cum/m</t>
  </si>
  <si>
    <t xml:space="preserve">cum/mtr depth                             </t>
  </si>
  <si>
    <t>142</t>
  </si>
  <si>
    <t xml:space="preserve">Extra for laying brick work in or under foul position. </t>
  </si>
  <si>
    <t>143</t>
  </si>
  <si>
    <t xml:space="preserve">Brick work with common burnt clay selected F.P.S. (non modular) bricks of class designation 7.5 in exposed brick work including making horizontal and vertical grooves 10 mm wide 12 mm deep complete in cement mortar 1:6 (1 cement : 6 coarse sand) </t>
  </si>
  <si>
    <t xml:space="preserve">From ground level upto plinth level. </t>
  </si>
  <si>
    <t>6.26.1</t>
  </si>
  <si>
    <t xml:space="preserve">Above plinth level upto floor V level. </t>
  </si>
  <si>
    <t>6.26.2</t>
  </si>
  <si>
    <t>144</t>
  </si>
  <si>
    <t>191</t>
  </si>
  <si>
    <t xml:space="preserve">Providing and fixing stone jali 40mm thick throughout in cement mortar 1:3 (1 cement : 3 coarse sand) including pointing in white cement mortar 1:2 (1 white cement : 2 stone dust) with an admixture of pigment, matching the stone shade, jali slab without any chamfers etc. </t>
  </si>
  <si>
    <t>7.33.1</t>
  </si>
  <si>
    <t>7.33.2</t>
  </si>
  <si>
    <t>192</t>
  </si>
  <si>
    <t xml:space="preserve">Extra for laying stone work in or under water and/or liquid mud including </t>
  </si>
  <si>
    <t xml:space="preserve">cum/ </t>
  </si>
  <si>
    <t xml:space="preserve">cum/ mtr depth                            </t>
  </si>
  <si>
    <t>193</t>
  </si>
  <si>
    <t xml:space="preserve">Extra for laying stone work in or under foul position. </t>
  </si>
  <si>
    <t>194</t>
  </si>
  <si>
    <t xml:space="preserve">Wall lining butch work upto 10m height with Dholpur stone 40 mm thick rough facing on the exposed surface with stone strips of minimum length 300 mm and required width including embedding every tenth layer and bottom most layer in masonry or concrete after making necessary chases of size 75x75mm and by providing layer of 75mmthick strips i/c 12mm thick bed of cement mortar 1:3 (1 Cement : 3coarse sand) i/c ruled pointing in cement mortar 1:2 (1 white cement : 2stone dust) with an admixture of pigment to match the shade of stone complete as per direction of Engineer-in-charge. </t>
  </si>
  <si>
    <t>195</t>
  </si>
  <si>
    <t xml:space="preserve">Stone work ( machine cut edges) for wall lining upto 10 m height etc. (Veneer work) backing filled with a grout of 12mm thick cement mortar1:3 (1 Cement : 3 coarse sand) and jointed with Cement mortar 1:2 (1cement : 2 stone dust) including rubbing and polishing complete. (To be secured to the backing and the sides by means of cramps and pins which shall be paid for separately) </t>
  </si>
  <si>
    <t xml:space="preserve">Kota stone slabs exposed face dressed and rubbed. </t>
  </si>
  <si>
    <t xml:space="preserve">25 mm thick. </t>
  </si>
  <si>
    <t>7.37.1.1</t>
  </si>
  <si>
    <t>196</t>
  </si>
  <si>
    <t xml:space="preserve">Stone tile work for wall lining upto 10 m height with special adhesive over 12mm thick bed of cement mortar 1:3 (1 cement : 3 coarse sand)including pointing in white cement with an admixture of pigment to match the stone shade. </t>
  </si>
  <si>
    <t xml:space="preserve">8mm thick (mirror polished and machine cut edge) </t>
  </si>
  <si>
    <t xml:space="preserve">Granite stone of any colour and shade. </t>
  </si>
  <si>
    <t>7.38.1.1</t>
  </si>
  <si>
    <t xml:space="preserve">Raj Nagar plain white marble/ Udaipur green marble/ Zebra black marble. </t>
  </si>
  <si>
    <t>7.38.1.2</t>
  </si>
  <si>
    <t>197</t>
  </si>
  <si>
    <t xml:space="preserve">Extra for stone work for wall lining on exterior walls of height more than 10 m from ground level for every additional height of 3 m or part thereof. </t>
  </si>
  <si>
    <t>198</t>
  </si>
  <si>
    <t xml:space="preserve">Providing and fixing dry cladding upto 10 metre heights with 30mm thick gang saw cut stone with (machine cut edges) of uniform colour and size upto 1mx1m, fixed to structural steel frame work and/ or with the help of cramps, pins etc. and sealing the joints with approved weather sealant as per Architectural drawing and direction of Engineer-in-charge. (The steel frame work, stainless steel cramps and pins etc. shall be paid for separately.) </t>
  </si>
  <si>
    <t>7.40.1</t>
  </si>
  <si>
    <t>7.40.2</t>
  </si>
  <si>
    <t>199</t>
  </si>
  <si>
    <t xml:space="preserve">Providing and fixing structural steel frame (for dry cladding with 30 mm thick gang saw cut with machine cut edges sand stone) on walls at all heights using M.S. square/ rectangular tube in the required pattern as per architectural drawing including cost of cutting, bending, welding etc. The frame work shall be fixed to the wall with the help of MS brackets/lugs of angle iron/ flats etc. which shall be welded to the frame and embedded in brick wall with cement concrete block 1:2:4 (1 cement :2coarse sand :4 graded stone aggregate 20mm nominal size) of size300x230x300mm including cost of necessary centring and shuttering and with approved expansion hold fasteners on CC/RCC surface, including drilling necessary holes. Approved cramps/ pins etc. shall be welded to the frame work to support stone cladding, the steel work will be given a priming coat of Zinc primer as approved by Engineer-in-charge and painted with two or more coats of epoxy paint (Shop drawings shall be submitted by the contractor to the Engineer-in-charge for approval before execution). The frame work shall be fixed in true horizontal &amp; vertical lines/planes. (Only structural steel frame work shall be measured for the purpose of payment, stainless steel cramps shall be paid for separately and nothing extra shall be paid.) </t>
  </si>
  <si>
    <t>Sub-Head : Marble Work</t>
  </si>
  <si>
    <t>200</t>
  </si>
  <si>
    <t xml:space="preserve">35 mm thick factory made Solid panel PVC Door shutter made out of single piece extruded solid PVC profiles, 5 mm (± 0.2mm) thick, having styles &amp;rails (except lock rail) of size 95 mmx 35 mm x 5 mm, out of which 75 mm shall be flat and 20 mm shall be tapered (on both side), having one side thickness of 15 mm integrally extruded on the hinge side of the profile for better screw holding power, including reinforcing with MS tube of size 40 mmX 20 mm x 1 mm, joints of styles &amp; rails to be mitered cut &amp; joint with the help of PVC solvent cement, self driven self tapping screws &amp; M.S. rectangular pipes bracket of size 190 mm X 100 mm of cross section size 35 mm x 17 mmx 1 mm at each corner. Single piece extruded 5mm thick solid PVC Lock rail of size 115 mm x 35 mm x 35 mm, out of which 95 mm to be flat and 20 mm to be tapered at both ends, having 15 mm solid core in middle of rail section integrally extruded, fixing the styles &amp; rails with the help of solvent and self driven self tapping screws of 125 mm x 11 mm, including providing 5 mm Single piece solid PVC extruded sheet inserted in the door as panel, all complete as per manufacturer's specification and direction of Engineer-in-charge. </t>
  </si>
  <si>
    <t xml:space="preserve">Non decorative finish (matt finish). </t>
  </si>
  <si>
    <t>9.142.1</t>
  </si>
  <si>
    <t xml:space="preserve">Decorative finish (wood grained finish). </t>
  </si>
  <si>
    <t>9.142.2</t>
  </si>
  <si>
    <t>347</t>
  </si>
  <si>
    <t xml:space="preserve">Providing and Fixing factory made uPVC door frame made of uPVC extruded sections , of size 65 mm x 55 mm with wall thickness 2.0 mm ( ± 0.2 mm) ,corners of the door frame to be mitred cut and jointed with plastic brackets and stainless steel screws, reinforcing hinge side vertical of the frames with PVC profile of Size 28 mm x 30 mm having wall thickness 2 mm (±0.2 mm),including providing &amp; fixing 3 nos. of 125 mm long stainless steel hinges to the frame, fixing the frame with jamb with required number &amp; size of anchor dash fasteners, all complete as per manufacturer's specification and direction of Engineer-in-charge. </t>
  </si>
  <si>
    <t>348</t>
  </si>
  <si>
    <t xml:space="preserve">Providing and fixing 37 mm thick factory made PVC door shutter, styles and rails made of PVC hollow section of size 100mm x 37mm with wall thickness 2mm ( ± 0.2mm), with inbuilt bead on one side, styles and rails mitered cut and joint at the corners by means of 2 nos. of plastic brackets of size 75mm x 220mm at each corner and stainless steel screws, reinforcing the hinge side of style by inserting PVC profile of size 28mm x 30mm, with wall thickness 2 mm( ± 0.2mm). Lock rail of size 100mm x 37mm, wall thickness 2mm (+ 0.2mm)will be fixed to the vertical styles. Providing with PVC snap fit beads and panel of size 100mm x 20 mm, and inserting 2 nos. tie bar of 6 mm dia and fastening with nuts and washers complete, all as per manufacturer's specification and direction of Engineer-in-charge. </t>
  </si>
  <si>
    <t>349</t>
  </si>
  <si>
    <t xml:space="preserve">Providing and Fixing, factory made, PVC door frame made of PVC extruded sections of size 75mm x 53 mm, having wall thickness 2.0mm (± 0.2mm). Both verticals sides of the frame reinforced with PVC profile of cross section size28mm x 30mm x 2 mm thickness (± 0.2 mm) and 75 mm x 200 mm long, including reinforcing both ends of the top frame with PVC profile. PVC Door Frame and PVC reinforcement profile to be mitred cut jointed and fusion welded together, including providing and fixing 3 nos. of 125mm long stainless steel hinges to frame, fixing the frame with jamb with required nos. &amp; sizes of anchor dash fastener, all complete as per manufacturer's specification and direction of engineer-in-charge. </t>
  </si>
  <si>
    <t>350</t>
  </si>
  <si>
    <t xml:space="preserve">Providing, fixing and embedding sand cast iron accessories for rain water pipes in the masonry surrounded with 12 mm thick cement mortar of the same mix, as that of masonry (lead caulking will be paid for separately) : </t>
  </si>
  <si>
    <t xml:space="preserve">Sand cast iron plain shoes : </t>
  </si>
  <si>
    <t>12.40.1.1</t>
  </si>
  <si>
    <t>484</t>
  </si>
  <si>
    <t xml:space="preserve">Providing and fixing on wall face unplasticised Rigid PVC rain water pipes conforming to IS : 13592 Type A including jointing with seal ring conforming to IS : 5382 leaving 10 mm gap for thermal expansion.(i)Single socketed pipes. </t>
  </si>
  <si>
    <t xml:space="preserve">75 mm diameter </t>
  </si>
  <si>
    <t>12.41.1</t>
  </si>
  <si>
    <t xml:space="preserve">110 mm diameter </t>
  </si>
  <si>
    <t>12.41.2</t>
  </si>
  <si>
    <t>485</t>
  </si>
  <si>
    <t xml:space="preserve">Providing and fixing on wall face unplasticised - PVC moulded fittings/ accessories for unplasticised Rigid PVC rain water pipes conforming to IS : 13592 Type A including jointing with seal ring conforming to IS :5382 leaving 10 mm gap for thermal expansion. </t>
  </si>
  <si>
    <t xml:space="preserve">Coupler </t>
  </si>
  <si>
    <t xml:space="preserve">75mm </t>
  </si>
  <si>
    <t>12.42.1.1</t>
  </si>
  <si>
    <t xml:space="preserve">110mm </t>
  </si>
  <si>
    <t>12.42.1.2</t>
  </si>
  <si>
    <t xml:space="preserve">Single push fit Coupler : </t>
  </si>
  <si>
    <t>12.42.2.1</t>
  </si>
  <si>
    <t>12.42.2.2</t>
  </si>
  <si>
    <t xml:space="preserve">Single tee with door </t>
  </si>
  <si>
    <t xml:space="preserve">75x75x75 mm </t>
  </si>
  <si>
    <t>12.42.3.1</t>
  </si>
  <si>
    <t xml:space="preserve">110x110x110 mm </t>
  </si>
  <si>
    <t>12.42.3.2</t>
  </si>
  <si>
    <t xml:space="preserve">Single tee without door </t>
  </si>
  <si>
    <t>12.42.4.1</t>
  </si>
  <si>
    <t>12.42.4.2</t>
  </si>
  <si>
    <t xml:space="preserve">Bend 87.5° </t>
  </si>
  <si>
    <t xml:space="preserve">75 mm bend </t>
  </si>
  <si>
    <t>12.42.5.1</t>
  </si>
  <si>
    <t xml:space="preserve">110 mm bend </t>
  </si>
  <si>
    <t>12.42.5.2</t>
  </si>
  <si>
    <t xml:space="preserve">Shoe (Plain) </t>
  </si>
  <si>
    <t xml:space="preserve">75 mm Shoe </t>
  </si>
  <si>
    <t>12.42.6.1</t>
  </si>
  <si>
    <t xml:space="preserve">110 mm Shoe </t>
  </si>
  <si>
    <t>12.42.6.2</t>
  </si>
  <si>
    <t>486</t>
  </si>
  <si>
    <t xml:space="preserve">Providing and fixing unplasticised -PVC pipe clips of approved design to unplasticised - PVC rain water pipes by means of 50x50x50mm hardwood plugs, screwed with M.S. screws of required length including cutting brick work and fixing in cement mortar 1:4 (1 cement : 4 coarse sand) and making good the wall etc. complete. </t>
  </si>
  <si>
    <t>12.43.1</t>
  </si>
  <si>
    <t xml:space="preserve">110 mm </t>
  </si>
  <si>
    <t>12.43.2</t>
  </si>
  <si>
    <t>487</t>
  </si>
  <si>
    <t xml:space="preserve">Providing and fixing to the inlet mouth of rain water pipe cast iron grating 15 cm diameter and weighing not less than 440 grams. </t>
  </si>
  <si>
    <t>488</t>
  </si>
  <si>
    <t xml:space="preserve">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12.5mm dia x 50mm long with 6mm dia bolts other flange of cleat fixed to the angle hangers of 25x10x0.50 mm of required length with nuts &amp;bolts of required size and other end of angle hanger fixed with intermediate G.I. channels 45x15x0.9 mm running at the rate of 1200mm centre to centre to which the ceiling section 0.5 mm thick bottom wedge of 80 mm with tapered flanges of 26 mm each having lips of10.5 mm, at 450 mm centre to centre, shall be fixed in a direction perpendicular to G.I. intermediate channel with connecting clips made out of 2.64 mm dia x 230 mm long G.I. wire at every junction, including fixing perimeter channels 0.5 mm thick 27 mm high having flanges of 20mm and 30 mm long, the perimeter of ceiling fixed to wall/partition with the help of rawl plugs at 450 mm centre, with 25mm long dry wall screws @ 230 mm interval, including fixing of gypsum board to ceiling section and perimeter channel with the help of dry wall screws of size3.5 x 25 mm at 230 mm c/c, including jointing and finishing to a flush finish of tapered and square edges of the board with recommended jointing compound , jointing tapes , finishing with jointing compound in 3layers covering upto 150 mm or both sides of joint and two coats of primer suitable for board, all as per manufacture's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t>
  </si>
  <si>
    <t xml:space="preserve">12.5 mm thick tapered edge gypsum plain board conforming to IS: 2095- Part I. </t>
  </si>
  <si>
    <t>12.45.1</t>
  </si>
  <si>
    <t xml:space="preserve">12.5 mm thick tapered edge gypsum fire resistant board conforming to IS: 2095- Part I. </t>
  </si>
  <si>
    <t>12.45.2</t>
  </si>
  <si>
    <t xml:space="preserve">12.5 mm thick tapered edge gypsum moisture resistant board. </t>
  </si>
  <si>
    <t>12.45.3</t>
  </si>
  <si>
    <t xml:space="preserve">Fully Perforated Gypsum Plaster Board of size 1200 x 2400x12.5 mm having approx. 15 % perforated area with perforation size and pattern as approved by the Engineer-in-charge and as per manufacturer's specification, with all4 side tapered and backed by acoustical tissue with NRC value not less than 0.60. </t>
  </si>
  <si>
    <t>12.45.4</t>
  </si>
  <si>
    <t>489</t>
  </si>
  <si>
    <t xml:space="preserve">Providing and fixing to the inlet mouth of rain water pipe PTMT (an Engineering Thermoplastic) grating square (Slit) 150 mm square with a height of 8 mm and weighing not less than 100 gms. </t>
  </si>
  <si>
    <t>490</t>
  </si>
  <si>
    <t xml:space="preserve">Providing &amp; fixing UV stabilised fiberglass reinforced plastic sheet roofing up to any pitch including fixing with polymer coated 'J' or 'L'hooks, bolts &amp; nuts 8mm dia. G.I plain/bitumen washers complete but excluding the cost of purlins, rafters, trusses etc. The sheets shall be manufactured out of 2400 TEX panel rovigs incorporating minimum0.3% Ultra-violet stabiliser in resin system under approximately 2400psi and hot cured. They shall be of uniform pigmentation and thickness without air pockets and shall conform to IS 10192 and IS 12866.Thesheets shall be opaque or translucent, clear or pigmented, textured or smooth as specified. </t>
  </si>
  <si>
    <t xml:space="preserve">2mm thick corrugated (2.5" or 4.2" or 6") or step-down (2" or 3" or 6" ) as specified. </t>
  </si>
  <si>
    <t>12.47.1</t>
  </si>
  <si>
    <t xml:space="preserve">2mm thick flat. </t>
  </si>
  <si>
    <t>12.47.2</t>
  </si>
  <si>
    <t>491</t>
  </si>
  <si>
    <t xml:space="preserve">Providing &amp; fixing on roof pressed clay tile (Mangalore tile) of 20 mm nominal thickness and of approved size and as per approved pattern on steel frame work complete (steel frame work to be paid separately). </t>
  </si>
  <si>
    <t>492</t>
  </si>
  <si>
    <t xml:space="preserve">Providing &amp; laying on roof pressed clay tile ridge (Mangalore tile) of 20mm thickness and of approved pattern on steel frame work complete(steel frame work to be paid separately). </t>
  </si>
  <si>
    <t>493</t>
  </si>
  <si>
    <t xml:space="preserve">12 mm thick one side Pre-laminated particle board (decorative lamination on one side and other sides balancing lamination)grade - 1 medium density flat pressed, three layer particleboard FPT - I or graded wood particle board FPT-1 conforming to IS : 3087 bonded with BWP type synthetic resin adhesive as per IS : 848 and pre-laminated conforming to IS : 12823 Grade-1, Type II marked: </t>
  </si>
  <si>
    <t>9.6.3</t>
  </si>
  <si>
    <t>216</t>
  </si>
  <si>
    <t xml:space="preserve">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to40 mm thick : </t>
  </si>
  <si>
    <t>9.7.1</t>
  </si>
  <si>
    <t>9.7.2</t>
  </si>
  <si>
    <t xml:space="preserve">Ply wood 5 ply, 9 mm thick : </t>
  </si>
  <si>
    <t xml:space="preserve">Decorative plywood both side decorative veneer (Type - I) conforming to IS 1328 BWR type. </t>
  </si>
  <si>
    <t>9.7.3.1</t>
  </si>
  <si>
    <t xml:space="preserve">Decorative plywood one side decorative veneer and commercial veneer on other face (Type 1) conforming to IS1328 BWR Type </t>
  </si>
  <si>
    <t>9.7.3.2</t>
  </si>
  <si>
    <t xml:space="preserve">Ply wood 7 ply, 9 mm thick : </t>
  </si>
  <si>
    <t>9.7.4.1</t>
  </si>
  <si>
    <t xml:space="preserve">Particle Board 12 mm thick </t>
  </si>
  <si>
    <t xml:space="preserve">Plain particle board flat pressed, 3 layer or graded wood particle board medium density Grade I, IS : 3087 marked. </t>
  </si>
  <si>
    <t>9.7.5.1</t>
  </si>
  <si>
    <t xml:space="preserve">Veneered flat pressed three layer or graded wood particle board with commercial veneering on both sides conforming toIS:3097, grade I. </t>
  </si>
  <si>
    <t>9.7.5.2</t>
  </si>
  <si>
    <t xml:space="preserve">Pre-laminated particle board with decorative lamination on one side and balancing lamination on other side, Grade I, Type IIIS: 12823 marked. </t>
  </si>
  <si>
    <t>9.7.5 .3</t>
  </si>
  <si>
    <t xml:space="preserve">Pre-laminated particle board with decorative lamination on both sides, Grade I, Type II, IS:12823 marked. </t>
  </si>
  <si>
    <t>9.7.5.4</t>
  </si>
  <si>
    <t xml:space="preserve">Coir Veneer Board (conforming to IS 14842) </t>
  </si>
  <si>
    <t xml:space="preserve">12 mm thick </t>
  </si>
  <si>
    <t>9.7.6.1</t>
  </si>
  <si>
    <t xml:space="preserve">Float glass panes </t>
  </si>
  <si>
    <t xml:space="preserve">4 mm thick glass pane </t>
  </si>
  <si>
    <t>9.7.7.1</t>
  </si>
  <si>
    <t xml:space="preserve">5.5 mm thick glass panes </t>
  </si>
  <si>
    <t>9.7.7.2</t>
  </si>
  <si>
    <t xml:space="preserve">Fly proof stainless steel grade 304 wire gauge with 0.5 mm dia. Wire and 1.4 mm wide aperture with matching wood beading </t>
  </si>
  <si>
    <t>9.7.8</t>
  </si>
  <si>
    <t>217</t>
  </si>
  <si>
    <t xml:space="preserve">Providing and fixing glazed shutters for doors, windows and clerestory windows using 4 mm thick float glass panes including ISI marked M.S. pressed butt hinges bright finished of required size with necessary screws. </t>
  </si>
  <si>
    <t xml:space="preserve">35 mm thick </t>
  </si>
  <si>
    <t>9.9.1.1</t>
  </si>
  <si>
    <t>9.9.1.2</t>
  </si>
  <si>
    <t>9.9.2.1</t>
  </si>
  <si>
    <t>9.9.2.2</t>
  </si>
  <si>
    <t>9.9.3.1</t>
  </si>
  <si>
    <t>9.9.3.2</t>
  </si>
  <si>
    <t>218</t>
  </si>
  <si>
    <t xml:space="preserve">Providing and fixing factory made laminated veneer lumber glazed shutter conforming to IS: 14616 and TADS 15:2001 (Part B) , using 4mm thick float glass panes for doors, windows and clerestory windows including ISI marked M.S. pressed butt hinges bright finished of required size with necessary screws as per directions of Engineer-in-charge. </t>
  </si>
  <si>
    <t>9.10.1</t>
  </si>
  <si>
    <t>219</t>
  </si>
  <si>
    <t xml:space="preserve">Extra for providing heavy sheet float glass panes instead of ordinary float glass in glazed doors, windows and clerestory window shutters. (Area of opening for glass panes excluding portion inside rebate shall be measured) </t>
  </si>
  <si>
    <t xml:space="preserve">5.5 mm thick instead of 4 mm thick. </t>
  </si>
  <si>
    <t>9.11.1</t>
  </si>
  <si>
    <t>220</t>
  </si>
  <si>
    <t xml:space="preserve">Extra for providing frosted glass panes 4 mm thick instead of ordinary float glass panes 4 mm thick in doors, windows and clerestory window shutters.(Area of opening for glass panes excluding portion inside rebate shall be measured). </t>
  </si>
  <si>
    <t>221</t>
  </si>
  <si>
    <t xml:space="preserve">Deduct for providing pin headed glass panes instead of ordinary float glass panes weighing 4 mm thick in doors, windows and clerestory windows shutters (Area of opening for glass panes excluding portion inside rebate shall be measured). </t>
  </si>
  <si>
    <t>222</t>
  </si>
  <si>
    <t xml:space="preserve">Extra for providing ISI marked Stainless Steel butt hinges instead of M.S. pressed butt hinges bright finished of required size with necessary screws.(Shutter area to be measured). </t>
  </si>
  <si>
    <t>223</t>
  </si>
  <si>
    <t xml:space="preserve">Deduct for not providing hinges in doors, windows or clerestory window shutters with : </t>
  </si>
  <si>
    <t xml:space="preserve">Stainless steel butt hinges with stainless steel screws : </t>
  </si>
  <si>
    <t xml:space="preserve">For 2nd class teak wood and other class of wood shutters. </t>
  </si>
  <si>
    <t>9.15.1.1</t>
  </si>
  <si>
    <t xml:space="preserve">ISI marked M.S. pressed butt hinges bright finished of required size </t>
  </si>
  <si>
    <t>9.15.2.1</t>
  </si>
  <si>
    <t>224</t>
  </si>
  <si>
    <t xml:space="preserve">Half brick masonry with non modular fly ash lime Gypsum bricks (FALG bricks) class designation 10, conforming to IS : 12894, in super structure above plinth and upto floor V level. </t>
  </si>
  <si>
    <t xml:space="preserve">Cement mortar 1 : 3 (1 cement : 3 coarse sand) </t>
  </si>
  <si>
    <t>6.45.1</t>
  </si>
  <si>
    <t xml:space="preserve">Cement mortar 1 : 4 (1 cement : 4 coarse sand) </t>
  </si>
  <si>
    <t>6.45.2</t>
  </si>
  <si>
    <t>160</t>
  </si>
  <si>
    <t xml:space="preserve">Half brick masonry with non modular mechanised auto claved fly ash sand lime bricks class designation 10, conforming to IS : 12894, in super structure above plinth and upto floor V level. </t>
  </si>
  <si>
    <t>6.46.1</t>
  </si>
  <si>
    <t>6.46.2</t>
  </si>
  <si>
    <t>Sub-Head : Stone Work</t>
  </si>
  <si>
    <t>161</t>
  </si>
  <si>
    <t xml:space="preserve">Random rubble masonry with hard stone in foundation and plinth including levelling up with cement concrete 1:6:12 (1 cement : 6 coarse sand : 12 graded stone aggregate 20mm nominal size) upto plinth level with : </t>
  </si>
  <si>
    <t>7.1.1</t>
  </si>
  <si>
    <t>162</t>
  </si>
  <si>
    <t xml:space="preserve">Random rubble masonry with hard stone in superstructure above plinth level and upto floor five level, including leveling up with cement concrete 1:6:12 (1 cement : 6 coarse sand : 12 graded stone aggregate20mm nominal size) at window sills, ceiling level and the like. </t>
  </si>
  <si>
    <t>7.2.1</t>
  </si>
  <si>
    <t>163</t>
  </si>
  <si>
    <t xml:space="preserve">Extra for random rubble masonry with hard stone in : </t>
  </si>
  <si>
    <t xml:space="preserve">Square or rectangular pillars </t>
  </si>
  <si>
    <t>7.4.1</t>
  </si>
  <si>
    <t xml:space="preserve">Circular pillars. </t>
  </si>
  <si>
    <t>7.4.2</t>
  </si>
  <si>
    <t>164</t>
  </si>
  <si>
    <t xml:space="preserve">Extra for random rubble masonry with hard stone curved on plan for a mean radius not exceeding 6 m. </t>
  </si>
  <si>
    <t>165</t>
  </si>
  <si>
    <t xml:space="preserve">Coursed rubble masonry (first sort) with hard stone in foundation and plinth with : </t>
  </si>
  <si>
    <t>7.6.1</t>
  </si>
  <si>
    <t>166</t>
  </si>
  <si>
    <t xml:space="preserve">Coursed rubble masonry (second sort) with hard stone in foundation &amp; plinth with : </t>
  </si>
  <si>
    <t>7.7.1</t>
  </si>
  <si>
    <t>167</t>
  </si>
  <si>
    <t xml:space="preserve">Coursed rubble masonry with hard stone (first or second sort) in superstructure above plinth level and upto floor five level. </t>
  </si>
  <si>
    <t xml:space="preserve">Masonry work (first sort) , in cement mortar 1:6 (1 cement : 6 coarse sand) </t>
  </si>
  <si>
    <t>7.8.1</t>
  </si>
  <si>
    <t xml:space="preserve">Masonry work (second sort) , in cement mortar 1:6 (1 cement : 6 coarse sand) </t>
  </si>
  <si>
    <t>7.8.2</t>
  </si>
  <si>
    <t>168</t>
  </si>
  <si>
    <t xml:space="preserve">Extra for coursed rubble masonry with hard stone (first or second sort) in : </t>
  </si>
  <si>
    <t>7.10.1</t>
  </si>
  <si>
    <t>7.10.2</t>
  </si>
  <si>
    <t>169</t>
  </si>
  <si>
    <t xml:space="preserve">Extra for coursed rubble masonry with hard stone (first or second sort) curved on plan for a mean radius not exceeding 6 m. </t>
  </si>
  <si>
    <t>170</t>
  </si>
  <si>
    <t xml:space="preserve">Stone work in plain ashlar in super structure upto floor five level in cement mortar 1:6 (1 cement : 6 coarse sand) including pointing with cement mortar 1:2 (1 white cement : 2 stone dust) with an admixture of pigment matching the stone shade : </t>
  </si>
  <si>
    <t xml:space="preserve">One face dressed. </t>
  </si>
  <si>
    <t xml:space="preserve">Red sand stone </t>
  </si>
  <si>
    <t>7.12.1.1</t>
  </si>
  <si>
    <t xml:space="preserve">White sand stone </t>
  </si>
  <si>
    <t>7.12.1.2</t>
  </si>
  <si>
    <t xml:space="preserve">Both face dressed. </t>
  </si>
  <si>
    <t xml:space="preserve">Red sand stone. </t>
  </si>
  <si>
    <t>7.12.2.1</t>
  </si>
  <si>
    <t>7.12.2.2</t>
  </si>
  <si>
    <t>171</t>
  </si>
  <si>
    <t xml:space="preserve">Stone work plain ashlar in arches in super structure upto floor V level in cement mortar 1:3 (1 cement : 3 coarse sand) including centring, shuttering and pointing with white cement mortar 1:2 (1 white cement :2 stone dust) with an admixture of pigment matching the stone shade. </t>
  </si>
  <si>
    <t xml:space="preserve">One face dressed </t>
  </si>
  <si>
    <t>7.13.1.1</t>
  </si>
  <si>
    <t>7.13.1.2</t>
  </si>
  <si>
    <t xml:space="preserve">Both face dressed </t>
  </si>
  <si>
    <t>7.13.2.1</t>
  </si>
  <si>
    <t>7.13.2.2</t>
  </si>
  <si>
    <t>172</t>
  </si>
  <si>
    <t xml:space="preserve">Stone work plain ashlar in domes , in super structure upto floor V level in cement mortar 1:3 (1 cement : 3 coarse sand) including centring, shuttering and pointing with white cement mortar 1:2 (1 white cement :2 stone dust) with an admixture of pigment matching the stone shade. </t>
  </si>
  <si>
    <t>7.14.1.1</t>
  </si>
  <si>
    <t>7.14.1.2</t>
  </si>
  <si>
    <t>7.14.2.1</t>
  </si>
  <si>
    <t>7.14.2.2</t>
  </si>
  <si>
    <t>173</t>
  </si>
  <si>
    <t xml:space="preserve">Stone work ashlar punched (ordinary) in superstructure upto floor five level in cement mortar 1:6 (1 white cement : 6 coarse sand) including pointing with cement mortar 1:2 (1 white cement : 2 stone dust) with an admixture of pigment matching the stone shade. </t>
  </si>
  <si>
    <t>7.15.1.1</t>
  </si>
  <si>
    <t xml:space="preserve">White sand stone. </t>
  </si>
  <si>
    <t>7.15.1.2</t>
  </si>
  <si>
    <t xml:space="preserve">Both faced punched </t>
  </si>
  <si>
    <t>7.15.2.1</t>
  </si>
  <si>
    <t>7.15.2.2</t>
  </si>
  <si>
    <t>174</t>
  </si>
  <si>
    <t xml:space="preserve">Extra for stone work, random rubble / coursed rubble masonry / ashlar masonry above floor V level for every four floors or part thereof. </t>
  </si>
  <si>
    <t>175</t>
  </si>
  <si>
    <t xml:space="preserve">Extra for plain ashlar or ashlar punched in : </t>
  </si>
  <si>
    <t>7.17.1</t>
  </si>
  <si>
    <t>176</t>
  </si>
  <si>
    <t xml:space="preserve">Extra for stone work; plain ashlar or ashlar punched curved on plan with a mean radius not exceeding 6 m. </t>
  </si>
  <si>
    <t>177</t>
  </si>
  <si>
    <t xml:space="preserve">Extra for additional cost of centering for arches exceeding 6m span including all strutting, bolting, wedging etc. and removal (area of soffit to be measured). </t>
  </si>
  <si>
    <t>178</t>
  </si>
  <si>
    <t xml:space="preserve">Stone work ashlar sunk or moulded or sunk and moulded upto floor five level in cement mortar 1:6 (1 cement : 6 coarse sand) including pointing with white cement mortar 1:2 (1 white cement : 2 stone dust) with an admixture of pigment matching the stone shade : </t>
  </si>
  <si>
    <t>7.20.1</t>
  </si>
  <si>
    <t>7.20.2</t>
  </si>
  <si>
    <t>179</t>
  </si>
  <si>
    <t xml:space="preserve">Extra for stone work ashlar sunk or moulded or sunk and moulded or carved in : </t>
  </si>
  <si>
    <t>6</t>
  </si>
  <si>
    <t xml:space="preserve">Earth work in excavation by mechanical means (Hydraulic excavator) / manual means over areas (exceeding 30cm in depth. 1.5m in width as well as 10 sqm on plan) including disposal of excavated earth, lead up to 50m and lift up to 1.5m,disposed earth to be levelled and neatly dressed. </t>
  </si>
  <si>
    <t>2.6.1</t>
  </si>
  <si>
    <t>7</t>
  </si>
  <si>
    <t xml:space="preserve">Earth work in excavation by mechanical means (Hydraulic excavator) / manual means over areas (exceeding 30 cm in depth, 1.5m in width as well as 10 sqm on plan) including disposal of excavated earth, lead up to 50 m and lift up to 1.5m, disposed earth to be levelled and neatly dressed. </t>
  </si>
  <si>
    <t xml:space="preserve">Ordinary rock </t>
  </si>
  <si>
    <t>2.7.1</t>
  </si>
  <si>
    <t xml:space="preserve"> b)</t>
  </si>
  <si>
    <t xml:space="preserve">Hard rock (requiring blasting) </t>
  </si>
  <si>
    <t>2.7.2</t>
  </si>
  <si>
    <t xml:space="preserve"> c)</t>
  </si>
  <si>
    <t xml:space="preserve">Hard rock (blasting prohibited) </t>
  </si>
  <si>
    <t>2.7.3</t>
  </si>
  <si>
    <t>8</t>
  </si>
  <si>
    <t xml:space="preserve">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 </t>
  </si>
  <si>
    <t xml:space="preserve">All kinds of soil. </t>
  </si>
  <si>
    <t>2.8.1</t>
  </si>
  <si>
    <t>9</t>
  </si>
  <si>
    <t xml:space="preserve">Excavation work by mechanical means (Hydraulic excavator)/ manual means in foundation trenches or drains not exceeding 1.5m in width or 10 sqm on plan including dressing of sides and ramming of bottoms, lift up to 1.5 m, including getting out the excavated soil and disposal of surplus excavated soils as directed, within a lead of 50m. </t>
  </si>
  <si>
    <t>2.9.1</t>
  </si>
  <si>
    <t>2.9.2</t>
  </si>
  <si>
    <t>2.9.3</t>
  </si>
  <si>
    <t>10</t>
  </si>
  <si>
    <t xml:space="preserve">Excavating trenches of required width for pipes, cables, etc including excavation for sockets, and dressing of sides, ramming of bottoms, depth up to 1.5 m including getting out the excavated soil, and then returning the soil as required, inlayers not exceeding 20 cm in depth, including consolidating each deposited layer by ramming, watering, etc. and disposing of surplus excavated soil as directed, within a lead of 50 m : </t>
  </si>
  <si>
    <t xml:space="preserve">  (i)</t>
  </si>
  <si>
    <t xml:space="preserve">Pipes, cables etc, not exceeding 80 mm dia. Pipes, cables etc. exceeding 80 mm dia. but not exceeding 300 mm dia. </t>
  </si>
  <si>
    <t xml:space="preserve">m    </t>
  </si>
  <si>
    <t xml:space="preserve">One Running Metre                         </t>
  </si>
  <si>
    <t>2.10.1.1</t>
  </si>
  <si>
    <t xml:space="preserve">  (ii)</t>
  </si>
  <si>
    <t xml:space="preserve">Pipes, cables etc. exceeding 300 mm dia but not exceeding 600 mm. </t>
  </si>
  <si>
    <t>2.10.1.3</t>
  </si>
  <si>
    <t>11</t>
  </si>
  <si>
    <t xml:space="preserve">Extra for excavating trenches for pipes, cables etc. in all kinds of soil for depth exceeding 1.5 m, but not exceeding 3 m. (Rate is over corresponding basic item for depth up to 1.5 metre). </t>
  </si>
  <si>
    <t>12</t>
  </si>
  <si>
    <t xml:space="preserve">Extra for excavating trenches for pipes, cables, etc, in all kinds of soil for depth exceeding 3 m in depth, but not exceeding 4.5 m. (Rate is over corresponding basic item for depth up to 1.5 metre.) </t>
  </si>
  <si>
    <t>13</t>
  </si>
  <si>
    <t xml:space="preserve">Excavating trenches of required width for pipes, cables, etc, including excavation for sockets, depth up to 1.5 m including getting out the excavated materials, returning the soil as required in layers not exceeding 20 cm in depth, including consolidating each deposited layers by ramming, watering etc., stacking serviceable material for measurements and disposal of unserviceable material as directed, within a lead of 50m : </t>
  </si>
  <si>
    <t xml:space="preserve">Ordinary rock : </t>
  </si>
  <si>
    <t xml:space="preserve">Pipes, cables etc. not exceeding 80 mm dia. </t>
  </si>
  <si>
    <t>2.13.1.1</t>
  </si>
  <si>
    <t xml:space="preserve">Pipes, cables etc. exceeding 80 mm dia but not exceeding 300 mm dia. </t>
  </si>
  <si>
    <t>2.13.1.2</t>
  </si>
  <si>
    <t xml:space="preserve">  (iii)</t>
  </si>
  <si>
    <t xml:space="preserve">Pipes, cables exceeding 300 mm dia but not exceeding 600mm dia </t>
  </si>
  <si>
    <t>2.13.1.3</t>
  </si>
  <si>
    <t>2.13.2.1</t>
  </si>
  <si>
    <t xml:space="preserve">Pipes, cables etc. exceeding 80 mm dia. but not exceeding 300 mm dia. </t>
  </si>
  <si>
    <t>2.13.2.2</t>
  </si>
  <si>
    <t xml:space="preserve">Pipes, cables etc. exceeding 300 mm dia but not exceeding 600mm dia </t>
  </si>
  <si>
    <t>2.13.2.3</t>
  </si>
  <si>
    <t>2.13.3.1</t>
  </si>
  <si>
    <t>2.13.3.2</t>
  </si>
  <si>
    <t xml:space="preserve">Pipes, cables etc. exceeding 300 mm dia but not exceeding 600mm dia. </t>
  </si>
  <si>
    <t>2.13.3.3</t>
  </si>
  <si>
    <t>14</t>
  </si>
  <si>
    <t xml:space="preserve">Extra for excavating trenches for pipes, cables, etc. in ordinary/hard rock exceeding 1.5 m in depth but not exceeding 3 m. (Rate is over corresponding basic item for depth up to 1.5 metre.) </t>
  </si>
  <si>
    <t>15</t>
  </si>
  <si>
    <t xml:space="preserve">Extra for excavating trenches for pipes, cables, etc. in ordinary/hard rock exceeding 3m in depth but not exceeding 4.5 m. (Rate is over corresponding basic item for depth up to 1.5 metre.) </t>
  </si>
  <si>
    <t>16</t>
  </si>
  <si>
    <t xml:space="preserve">Close timbering in trenches including strutting, shoring and packing cavities (wherever required) complete. (Measurements to be taken of the face area timbered). </t>
  </si>
  <si>
    <t xml:space="preserve">Depth not exceeding 1.5 m. </t>
  </si>
  <si>
    <t xml:space="preserve">One Square Metre                          </t>
  </si>
  <si>
    <t>2.16.1</t>
  </si>
  <si>
    <t xml:space="preserve">Depth exceeding 1.5 m but not exceeding 3 m. </t>
  </si>
  <si>
    <t>2.16.2</t>
  </si>
  <si>
    <t xml:space="preserve">Depth exceeding 3 m but not exceeding 4.5 m. </t>
  </si>
  <si>
    <t>2.16.3</t>
  </si>
  <si>
    <t>17</t>
  </si>
  <si>
    <t xml:space="preserve">Close timbering in case of shafts, wells, cesspits, manholes and the like including strutting, shoring and packing cavities (wherever required) etc. complete.(Measurements to be taken of the face area timbered). </t>
  </si>
  <si>
    <t>2.17.1</t>
  </si>
  <si>
    <t>2.17.2</t>
  </si>
  <si>
    <t>2.17.3</t>
  </si>
  <si>
    <t>18</t>
  </si>
  <si>
    <t xml:space="preserve">Close timbering over areas including strutting, shoring and packing cavities (wherever required) etc. complete. (Measurements to be taken of the face area timbered) : </t>
  </si>
  <si>
    <t>2.18.1</t>
  </si>
  <si>
    <t>2.18.2</t>
  </si>
  <si>
    <t>2.18.3</t>
  </si>
  <si>
    <t>19</t>
  </si>
  <si>
    <t xml:space="preserve">Extra for planking, strutting and packing materials for cavities (in close timbering) if required to be left permanently in position. (Face area of timber permanently left to be measured). </t>
  </si>
  <si>
    <t>20</t>
  </si>
  <si>
    <t xml:space="preserve">Open timbering in trenches including strutting and shoring complete (measurements to be taken of the face area timbered): </t>
  </si>
  <si>
    <t>2.20.1</t>
  </si>
  <si>
    <t>2.20.2</t>
  </si>
  <si>
    <t>2.20.3</t>
  </si>
  <si>
    <t>21</t>
  </si>
  <si>
    <t xml:space="preserve">Open timbering in case of shafts, wells, cesspits, manholes and the like including strutting and shoring complete (Measurements to be taken of the face area timbered): </t>
  </si>
  <si>
    <t>2.21.1</t>
  </si>
  <si>
    <t>2.21.2</t>
  </si>
  <si>
    <t>2.21.3</t>
  </si>
  <si>
    <t>22</t>
  </si>
  <si>
    <t xml:space="preserve">Open timbering over areas including strutting, shoring etc. complete. (Measurements to be taken of the face area timbered): </t>
  </si>
  <si>
    <t>2.22.1</t>
  </si>
  <si>
    <t>2.22.2</t>
  </si>
  <si>
    <t>2.22.3</t>
  </si>
  <si>
    <t>23</t>
  </si>
  <si>
    <t xml:space="preserve">Extra for planking and strutting in open timbering if required to be left permanently in position. (Face area of the timber permanently left to be measured). </t>
  </si>
  <si>
    <t>24</t>
  </si>
  <si>
    <t xml:space="preserve">Extra rates for quantities of works, executed: </t>
  </si>
  <si>
    <t xml:space="preserve">In or under water and/or liquid mud, including pumping out water as required. </t>
  </si>
  <si>
    <t>2.24.1</t>
  </si>
  <si>
    <t xml:space="preserve">In or under foul position, including pumping out water as required. </t>
  </si>
  <si>
    <t>2.24.2</t>
  </si>
  <si>
    <t>25</t>
  </si>
  <si>
    <t xml:space="preserve">Filling available excavated earth (excluding rock) in trenches, plinth, sides of foundations etc. in layers not exceeding 20cm in depth, consolidating each deposited layer by ramming and watering, lead up to 50 m and lift up to 1.5 m. </t>
  </si>
  <si>
    <t>26</t>
  </si>
  <si>
    <t xml:space="preserve">Extra for every additional lift of 1.5 m or part thereof in excavation /banking excavated or stacked materials. </t>
  </si>
  <si>
    <t>2.26.1</t>
  </si>
  <si>
    <t xml:space="preserve">Ordinary or hard rock. </t>
  </si>
  <si>
    <t>2.26.2</t>
  </si>
  <si>
    <t>27</t>
  </si>
  <si>
    <t xml:space="preserve">Supplying and filling in plinth with Jamuna sand under floors, including watering, ramming, consolidating and dressing complete. </t>
  </si>
  <si>
    <t>28</t>
  </si>
  <si>
    <t xml:space="preserve">Surface dressing of the ground including removing vegetation and in-equalities not exceeding 15 cm deep and disposal of rubbish, lead up to 50 m and lift upto1.5 m. </t>
  </si>
  <si>
    <t>2.28.1</t>
  </si>
  <si>
    <t>29</t>
  </si>
  <si>
    <t xml:space="preserve">Ploughing the existing ground to a depth of 15 cm to 25 cm and watering the same. </t>
  </si>
  <si>
    <t>2.29.1</t>
  </si>
  <si>
    <t>30</t>
  </si>
  <si>
    <t xml:space="preserve">Excavating holes more than 0.10 cum &amp; up to 0.5 cum including getting out the excavated soil, then returning the soil as required in layers not exceeding 20 cm in depth, including consolidating each deposited layer by ramming, watering etc, disposing of surplus excavated soil; as directed within a lead of 50 m and lift upto1.5 m. </t>
  </si>
  <si>
    <t xml:space="preserve">No.  </t>
  </si>
  <si>
    <t xml:space="preserve">Each                                      </t>
  </si>
  <si>
    <t>2.30.1</t>
  </si>
  <si>
    <t>2.30.2</t>
  </si>
  <si>
    <t>2.30.3</t>
  </si>
  <si>
    <t xml:space="preserve"> d)</t>
  </si>
  <si>
    <t>2.30.4</t>
  </si>
  <si>
    <t>31</t>
  </si>
  <si>
    <t xml:space="preserve">Clearing jungle including uprooting of rank vegetation, grass, brush wood, trees and saplings of girth up to 30 cm measured at a height of 1 m above ground level and removal of rubbish up to a distance of 50 m outside the periphery of the area cleared. </t>
  </si>
  <si>
    <t>32</t>
  </si>
  <si>
    <t xml:space="preserve">Clearing grass and removal of the rubbish up to a distance of 50 m outside the periphery of the area cleared. </t>
  </si>
  <si>
    <t>33</t>
  </si>
  <si>
    <t xml:space="preserve">Felling trees of the girth (measured at a height of 1 m above ground level) including cutting of trunks and branches, removing the roots and stacking of serviceable material and disposal of unserviceable material. </t>
  </si>
  <si>
    <t xml:space="preserve">Beyond 30 cm girth up to and including 60 cm girth </t>
  </si>
  <si>
    <t>2.33.1</t>
  </si>
  <si>
    <t xml:space="preserve">Providing and fixing 25 mm thick shutters for cup board etc. : </t>
  </si>
  <si>
    <t xml:space="preserve">Panelled or panelled &amp; glazed shutters : </t>
  </si>
  <si>
    <t xml:space="preserve">Second class teak wood including ISI marked anodised aluminium butt hinges with necessary screws. </t>
  </si>
  <si>
    <t>9.16.1.1</t>
  </si>
  <si>
    <t xml:space="preserve">Second class teak wood including ISI marked nickel plated bright finished M.S. piano hinges with necessary screws. </t>
  </si>
  <si>
    <t>9.16.1.2</t>
  </si>
  <si>
    <t xml:space="preserve">Glazed shutters : </t>
  </si>
  <si>
    <t xml:space="preserve">Second class teak wood including ISI marked anodized aluminium butt hinges with necessary screws. </t>
  </si>
  <si>
    <t>9.16.2.1</t>
  </si>
  <si>
    <t>9.16.2.2</t>
  </si>
  <si>
    <t>225</t>
  </si>
  <si>
    <t xml:space="preserve">Providing and fixing flat pressed 3 layer particle board medium density exterior grade (Grade I) or graded wood particle board IS : 3087 marked, to frame, backing or studding with screws etc. complete (Frames, backing or studding to be paid separately) : </t>
  </si>
  <si>
    <t>9.17.1</t>
  </si>
  <si>
    <t xml:space="preserve">18 mm thick </t>
  </si>
  <si>
    <t>9.17.2</t>
  </si>
  <si>
    <t>226</t>
  </si>
  <si>
    <t xml:space="preserve">Providing and fixing Pre-laminated flat pressed 3 layer (medium density) particle board or graded wood particle board IS : 3087 marked, with one side decorative and other side balancing lamination Grade I, Type II exterior grade IS : 12823 marked, in shelves with screws and fittings wherever required, edges to be painted with polyurethane primer (fittings to be paid separately). </t>
  </si>
  <si>
    <t>9.18.1</t>
  </si>
  <si>
    <t>9.18.2</t>
  </si>
  <si>
    <t>227</t>
  </si>
  <si>
    <t xml:space="preserve">Providing and laying cement concrete in retaining walls, return walls, walls (any thickness) including attached pilasters, columns, piers, abutments, pillars, posts, struts, buttresses, string or lacing courses, parapets, coping, bed blocks, anchor blocks, plain windowsills, fillets, sunken floor, etc., up to floor five level, excluding the cost of centering, shuttering and finishing : </t>
  </si>
  <si>
    <t xml:space="preserve">1:1:2 (1 cement : 1 coarse sand : 2 graded stone aggregate 20 mm nominal size) </t>
  </si>
  <si>
    <t>4.2.1</t>
  </si>
  <si>
    <t xml:space="preserve">1:1½:3 (1 cement:1½ coarse sand:3 graded stone aggregate 20 mm nominal size). </t>
  </si>
  <si>
    <t>4.2.2</t>
  </si>
  <si>
    <t xml:space="preserve">1:2:4 (1 Cement : 2 coarse sand : 4 graded stone aggregate 20 mm nominal size) </t>
  </si>
  <si>
    <t>4.2.3</t>
  </si>
  <si>
    <t xml:space="preserve">1:2:4 (1 cement : 2 coarse sand : 4 graded stone aggregate 40 mm nominal size). </t>
  </si>
  <si>
    <t>4.2.4</t>
  </si>
  <si>
    <t xml:space="preserve">1:3:6 (1 cement : 3 coarse sand : 6 graded stone aggregate 20 mm nominal size). </t>
  </si>
  <si>
    <t>4.2.5</t>
  </si>
  <si>
    <t xml:space="preserve">1:3:6 (1 cement : 3 coarse sand : 6 graded stone aggregate 40 mm nominal size). </t>
  </si>
  <si>
    <t>4.2.6</t>
  </si>
  <si>
    <t xml:space="preserve">1:3:6 (1 cement : 3 fine sand : 6 graded stone aggregate 40 mm nominal size). </t>
  </si>
  <si>
    <t>4.2.7</t>
  </si>
  <si>
    <t xml:space="preserve">1:5:10 (1 cement : 5 coarse sand : 10 graded stone aggregate 40 mm nominal size). </t>
  </si>
  <si>
    <t>4.2.8</t>
  </si>
  <si>
    <t>60</t>
  </si>
  <si>
    <t xml:space="preserve">Centering and shuttering including strutting, propping etc. and removal of form work for : </t>
  </si>
  <si>
    <t xml:space="preserve">Foundations, footings, bases for columns. </t>
  </si>
  <si>
    <t>4.3.1</t>
  </si>
  <si>
    <t xml:space="preserve">Retaining walls, return walls, walls (any thickness) including attached pilasters, buttresses, plinth and string courses fillets, kerbs and steps etc.. </t>
  </si>
  <si>
    <t>4.3.2</t>
  </si>
  <si>
    <t xml:space="preserve">Columns, piers, abutments, pillars, posts and struts. </t>
  </si>
  <si>
    <t>4.3.3</t>
  </si>
  <si>
    <t>61</t>
  </si>
  <si>
    <t xml:space="preserve">Providing and laying cement concrete in kerbs, steps and the like at or near ground level excluding the cost of centering, shuttering and finishing. </t>
  </si>
  <si>
    <t xml:space="preserve">1:2:4 (1 Cement : 2 coarse sand : 4 graded stone aggregate 20 mm nominal size). </t>
  </si>
  <si>
    <t>4.4.1</t>
  </si>
  <si>
    <t>4.4.2</t>
  </si>
  <si>
    <t>62</t>
  </si>
  <si>
    <t xml:space="preserve">Providing and fixing up to floor five level precast cement concrete string or lacing courses, copings, bed plates, anchor blocks, plain window sills, shelves, louvers, steps, stair cases, etc. including hoisting and setting in position with cement mortar 1:3 (1 Cement : 3coarse sand), cost of required centering complete. </t>
  </si>
  <si>
    <t xml:space="preserve">1:1.5:3 (1 cement : 1.5 coarse sand : 3 graded stone aggregate 20mm nominal size). </t>
  </si>
  <si>
    <t>4.5.1</t>
  </si>
  <si>
    <t xml:space="preserve">1:2:4 (1 cement : 2 coarse sand : 4 graded stone aggregate 20mm nominal size). </t>
  </si>
  <si>
    <t>4.5.2</t>
  </si>
  <si>
    <t xml:space="preserve">1:3:6 (1 cement : 3 coarse sand : 6 graded stone aggregate 20mm nominal size). </t>
  </si>
  <si>
    <t>4.5.3</t>
  </si>
  <si>
    <t>63</t>
  </si>
  <si>
    <t xml:space="preserve">Providing and fixing at or near ground level precast cement concrete in kerbs, edgings etc. as per approved pattern and setting in position with cement mortar 1:3 (1 Cement : 3 coarse sand)including the cost of required centering, shuttering complete. </t>
  </si>
  <si>
    <t xml:space="preserve">1:2:4 ( 1 cement : 2 coarse sand : 4 graded stone aggregate 20mm nominal size). </t>
  </si>
  <si>
    <t>4.6.1</t>
  </si>
  <si>
    <t>64</t>
  </si>
  <si>
    <t xml:space="preserve">Providing and fixing up to floor five level precast cement concrete solid block including hoisting and setting in position with cement mortar 1:3 (1 cement : 3 coarse sand), cost of required centering, shuttering complete : </t>
  </si>
  <si>
    <t>4.7.1</t>
  </si>
  <si>
    <t>4.7.2</t>
  </si>
  <si>
    <t>65</t>
  </si>
  <si>
    <t xml:space="preserve">Providing and fixing up to floor five level precast cement concrete hollow block including hoisting and setting in position with cement mortar 1:3 (1 cement : 3 coarse sand), cost of required centering, shuttering complete. </t>
  </si>
  <si>
    <t>4.8.1</t>
  </si>
  <si>
    <t xml:space="preserve">1:3:6 (1 Cement : 3 coarse sand : 6 graded stone aggregate 20mm nominal size). </t>
  </si>
  <si>
    <t>4.8.2</t>
  </si>
  <si>
    <t>66</t>
  </si>
  <si>
    <t xml:space="preserve">Providing and fixing bright finished brass hasp and staple (safety type) with necessary screws etc. complete: </t>
  </si>
  <si>
    <t>9.87.1</t>
  </si>
  <si>
    <t>9.87.2</t>
  </si>
  <si>
    <t>9.87.3</t>
  </si>
  <si>
    <t>292</t>
  </si>
  <si>
    <t xml:space="preserve">Providing and fixing chromium plated brass 100 mm mortice latch and lock with 6 levers and a pair of lever handles with necessary screws etc. complete(best make of approved quality). </t>
  </si>
  <si>
    <t>293</t>
  </si>
  <si>
    <t xml:space="preserve">Providing and fixing chromium plated brass night latch including necessary screws etc. complete (Best make of approved quality). </t>
  </si>
  <si>
    <t>294</t>
  </si>
  <si>
    <t xml:space="preserve">Providing and fixing special quality chromium plated brass cupboard locks with six levers including necessary screws etc. complete (Best make of approved quality) of : </t>
  </si>
  <si>
    <t xml:space="preserve">Size 40 mm </t>
  </si>
  <si>
    <t>9.90.1</t>
  </si>
  <si>
    <t xml:space="preserve">Size 50 mm </t>
  </si>
  <si>
    <t>9.90.2</t>
  </si>
  <si>
    <t xml:space="preserve">Size 65 mm </t>
  </si>
  <si>
    <t>9.90.3</t>
  </si>
  <si>
    <t xml:space="preserve">Size 75 mm </t>
  </si>
  <si>
    <t>9.90.4</t>
  </si>
  <si>
    <t>295</t>
  </si>
  <si>
    <t xml:space="preserve">Providing and fixing chromium plated brass 50 mm cupboard or wardrobe knobs with nuts complete. </t>
  </si>
  <si>
    <t>296</t>
  </si>
  <si>
    <t xml:space="preserve">Providing and fixing chromium plated brass handles with necessary screws etc. complete: </t>
  </si>
  <si>
    <t>9.92.1</t>
  </si>
  <si>
    <t>9.92.2</t>
  </si>
  <si>
    <t>9.92.3</t>
  </si>
  <si>
    <t>297</t>
  </si>
  <si>
    <t xml:space="preserve">Providing and fixing chromium plated brass casement window fastener with necessary screws etc. complete. </t>
  </si>
  <si>
    <t>298</t>
  </si>
  <si>
    <t xml:space="preserve">Providing and fixing chromium plated brass casement stays (straight peg type) with necessary screws etc. complete : </t>
  </si>
  <si>
    <t>9.94.1</t>
  </si>
  <si>
    <t>9.94.2</t>
  </si>
  <si>
    <t>9.94.3</t>
  </si>
  <si>
    <t>299</t>
  </si>
  <si>
    <t xml:space="preserve">Providing and fixing ISI marked aluminium butt hinges anodised (anodic coating not less than grade AC 10 as per IS : 1868) transparent or dyed to required colour or shade with necessary screws etc. complete: </t>
  </si>
  <si>
    <t xml:space="preserve">125x75x4 mm </t>
  </si>
  <si>
    <t>9.95.1</t>
  </si>
  <si>
    <t xml:space="preserve">125x63x4 mm </t>
  </si>
  <si>
    <t>9.95.2</t>
  </si>
  <si>
    <t xml:space="preserve">100x75x4 mm </t>
  </si>
  <si>
    <t>9.95.3</t>
  </si>
  <si>
    <t xml:space="preserve">100x63x4 mm </t>
  </si>
  <si>
    <t>9.95.4</t>
  </si>
  <si>
    <t xml:space="preserve">100x63x3.2 mm </t>
  </si>
  <si>
    <t>9.95.5</t>
  </si>
  <si>
    <t xml:space="preserve">75x63x4 mm </t>
  </si>
  <si>
    <t>9.95.6</t>
  </si>
  <si>
    <t xml:space="preserve">75x63x3.2 mm </t>
  </si>
  <si>
    <t>9.95.7</t>
  </si>
  <si>
    <t xml:space="preserve">75x45x3.2 mm </t>
  </si>
  <si>
    <t>9.95.8</t>
  </si>
  <si>
    <t>300</t>
  </si>
  <si>
    <t xml:space="preserve">Providing and fixing aluminium sliding door bolts ISI marked anodised (anodic coating not less than grade AC 10 as per IS : 1868) transparent or dyed to required colour or shade with nuts and screws etc. complete : </t>
  </si>
  <si>
    <t>9.96.1</t>
  </si>
  <si>
    <t>9.96.2</t>
  </si>
  <si>
    <t>301</t>
  </si>
  <si>
    <t xml:space="preserve">Providing and fixing aluminium tower bolts ISI marked anodised (anodic coating not less than grade AC 10 as per IS : 1868 ) transparent or dyed to required colour or shade with necessary screws etc. complete : </t>
  </si>
  <si>
    <t xml:space="preserve">300x10 mm </t>
  </si>
  <si>
    <t>9.97.1</t>
  </si>
  <si>
    <t>9.97.2</t>
  </si>
  <si>
    <t>9.97.3</t>
  </si>
  <si>
    <t>9.97.4</t>
  </si>
  <si>
    <t>9.97.5</t>
  </si>
  <si>
    <t>302</t>
  </si>
  <si>
    <t xml:space="preserve">Providing and fixing aluminium pull bolt lock anodised ISI marked (anodic coating not less than grade AC 10 as per IS : 1868) transparent or dyed to required colour and shade with necessary screws bolts, nut and washers etc. complete. </t>
  </si>
  <si>
    <t>303</t>
  </si>
  <si>
    <t xml:space="preserve">Providing and fixing 50cm long aluminium kicking plate 100x3.15 mm anodised (anodic coating not less than grade AC 10 as per IS :1868) transparent or dyed to required colour or shade with necessary screws etc. complete. </t>
  </si>
  <si>
    <t>304</t>
  </si>
  <si>
    <t xml:space="preserve">Providing and fixing aluminium handles ISI marked anodised (anodic coating not less than grade AC 10 as per IS : 1868) transparent or dyed to required colour or shade with necessary screws etc. complete : </t>
  </si>
  <si>
    <t>9.100.1</t>
  </si>
  <si>
    <t>9.100.2</t>
  </si>
  <si>
    <t>9.100.3</t>
  </si>
  <si>
    <t>305</t>
  </si>
  <si>
    <t xml:space="preserve">Providing and fixing aluminium hanging floor door stopper ISI marked anodised (anodic coating not less than grade AC 10 as per IS : 1868)transparent or dyed to required colour and shade with necessary screws etc. complete. </t>
  </si>
  <si>
    <t xml:space="preserve">Single rubber stopper </t>
  </si>
  <si>
    <t>9.101.1</t>
  </si>
  <si>
    <t xml:space="preserve">Twin rubber stopper </t>
  </si>
  <si>
    <t>9.101.2</t>
  </si>
  <si>
    <t>306</t>
  </si>
  <si>
    <t xml:space="preserve">Providing and fixing aluminium casement stays ISI marked anodised (anodic coating not less than grade AC 10 as per IS : 1868) transparent or dyed to required colour and shade with necessary screws etc. complete. </t>
  </si>
  <si>
    <t>307</t>
  </si>
  <si>
    <t xml:space="preserve">Providing and fixing bright finished brass 100 mm mortice latch and lock ISI marked with six levers and a pair of anodised (anodic coating not less than grade AC 10 as per IS : 1868) aluminium lever handles with necessary screws etc. complete (Best make of approved quality). </t>
  </si>
  <si>
    <t>308</t>
  </si>
  <si>
    <t xml:space="preserve">Providing and fixing aluminium tee channels (heavy duty) with rollers, stop end in pelmets as curtain rod. </t>
  </si>
  <si>
    <t>309</t>
  </si>
  <si>
    <t xml:space="preserve">Providing and laying 500x500x40mm thick Turf paver (Turf pave XD) on 150mm thick sub grade of compacted bed of 20mm thick nominal size stone aggregate and base course and filling with 150mm thick jamuna sand including spreading, well ramming, consolidating and finishing smooth etc. all complete as per direction of Engineer-in-charge. </t>
  </si>
  <si>
    <t>440</t>
  </si>
  <si>
    <t xml:space="preserve">Providing and laying Vitrified tiles in different sizes (thickness to be specified by manufacturer) with water absorption less than 0.08 % and conforming to I.S. 15622, of approved make in all colours &amp; shade in skirting, riser of steps, over 12 mm thick bed of cement mortar 1:3 (1cement: 3 coarse sand), including grouting the joint with white cement &amp;matching pigments etc. complete. </t>
  </si>
  <si>
    <t>11.46.1</t>
  </si>
  <si>
    <t>11.46.2</t>
  </si>
  <si>
    <t>11.46.3</t>
  </si>
  <si>
    <t>11.46.4</t>
  </si>
  <si>
    <t>441</t>
  </si>
  <si>
    <t xml:space="preserve">Providing and laying Vitrified tiles in different sizes (thickness to be specified by the manufacturer), with water absorption less than 0.08%and conforming to IS: 15622, of approved brand &amp; manufacturer in all colours and shade in skirting, riser of steps, laid with cement based high polymer modified quick set tile adhesive (water based) conforming to IS: 15477, in average 6 mm thickness, including grouting of joints(Payment for grouting of joints to be made separately). </t>
  </si>
  <si>
    <t>11.47.1</t>
  </si>
  <si>
    <t>11.47.2</t>
  </si>
  <si>
    <t>11.47.3</t>
  </si>
  <si>
    <t>11.47.4</t>
  </si>
  <si>
    <t>442</t>
  </si>
  <si>
    <t xml:space="preserve">Grouting the joints of flooring tiles having joints of 3 mm width, using epoxy grout mix of 0.70 kg of organic coated filler of desired shade(0.10 kg of hardener and 0.20 kg of resin per kg), including filling/grouting and finishing complete as per direction of Engineer-in-charge. </t>
  </si>
  <si>
    <t>11.48.1</t>
  </si>
  <si>
    <t>11.48.2</t>
  </si>
  <si>
    <t>11.48.3</t>
  </si>
  <si>
    <t>11.48.4</t>
  </si>
  <si>
    <t>443</t>
  </si>
  <si>
    <t xml:space="preserve">Providing and fixing partition upto ceiling height consisting of G.I. frame and required board including providing and fixing of frame work made of special section power pressed/ roll form G.I. sheet with zinc coating of 120gms/sqm(both side inclusive), consisting of floor and ceiling channel 50mmwide having equal flanges of 32 mm and 0.50 mm thick, fixed to the floor and ceiling at the spacing of 610 mm centre to centre with dash fastener of 12.5mm dia meter 50 mm length or suitable anchor fastener or metal screws with nylon plugs and the studs 48 mm wide having one flange of 34 mm and other flange 36 mm and 0.50 mm thick fixed vertically within flanges of floor and ceiling channel and placed at a spacing of 610mm centre to centre by 6 mm dia bolts and nuts, including fixing of studs along both ends of partition fixed flush to wall with suitable anchor fastener or metal screws with nylon plugs at spacing of 450 mm centre to centre, and fixing of boards to both side of framework by 25 mm long dry wall screws on studs, floor and ceiling channels at the spacing of 300 mm centre to centre. The boards are to be fixed to the framework with joints staggered to avoid through cracks, M.S. fixing channel of 99mm width (0.9 mm thick having two flanges of 9.5 mm each) to be provided at the horizontal joints of two boards, fixed to the studs using metal to metal flathead screws, including jointing and finishing to a flush finish with recommended jointing compound, jointing tape, angle beads at corner (25mm x 25 mm x 0.5 mm), joint finisher and two coats of primer suitable for board as per manufacture's specification and direction of engineer in charge all complete. </t>
  </si>
  <si>
    <t xml:space="preserve">75 mm overall thickness partition with 12.5 mm thick double skin fire rated board conforming to IS: 2095: part I. </t>
  </si>
  <si>
    <t>9.105.1</t>
  </si>
  <si>
    <t xml:space="preserve">75mm overall thickness partition with 12.5 mm thick double skin tapered edged plain Gypsum board conforming to IS: 2095: part I </t>
  </si>
  <si>
    <t>9.105.2</t>
  </si>
  <si>
    <t xml:space="preserve">66mm overall thickness Partition with 8mm thick double skin Calcium Silicate Board made with Calcareous &amp; Siliceous materials reinforced with cellulose fiber manufactured through autoclaving process with Compressive Strength 225 kg/sq.cm, Bending St </t>
  </si>
  <si>
    <t>9.105.3</t>
  </si>
  <si>
    <t xml:space="preserve">66mm overall thickness partition using 8mm thick double skin non- asbestos multipurpose cement board reinforced with cellulose fibre manufactured through autoclaving process (High pressure steam cured) as per IS: 14862 with suitable fibre cement screw. </t>
  </si>
  <si>
    <t>9.105.4</t>
  </si>
  <si>
    <t>310</t>
  </si>
  <si>
    <t xml:space="preserve">Providing and fixing PTMT handles with necessary screws etc. complete. </t>
  </si>
  <si>
    <t xml:space="preserve">125x34x24 mm weighing not less than 23 gms. </t>
  </si>
  <si>
    <t>9.106.1</t>
  </si>
  <si>
    <t xml:space="preserve">150x34x24 mm weighing not less than 26 gms. </t>
  </si>
  <si>
    <t>9.106.2</t>
  </si>
  <si>
    <t>311</t>
  </si>
  <si>
    <t xml:space="preserve">Providing and fixing PTMT Butt hinges with necessary screws etc. complete. </t>
  </si>
  <si>
    <t xml:space="preserve">75x60x10 mm fitted with 5.5 mm dia M.S. Bright Bar Rod weighing not less than 34 gms. </t>
  </si>
  <si>
    <t>9.107.1</t>
  </si>
  <si>
    <t xml:space="preserve">100x75x10 mm fitted with 5.5 mm dia MS Bright Bar Rod weighing not less than 53 gms. </t>
  </si>
  <si>
    <t>9.107.2</t>
  </si>
  <si>
    <t>312</t>
  </si>
  <si>
    <t xml:space="preserve">Providing and fixing PTMT Tower Bolts with 12 mm one piece rod inside and necessary screws etc., complete. </t>
  </si>
  <si>
    <t xml:space="preserve">152x42x18 mm weighing not less than 60 gms. </t>
  </si>
  <si>
    <t>9.108.1</t>
  </si>
  <si>
    <t xml:space="preserve">202x42x18 mm weighing not less than 78 gms. </t>
  </si>
  <si>
    <t>9.108.2</t>
  </si>
  <si>
    <t>313</t>
  </si>
  <si>
    <t xml:space="preserve">Providing and fixing PTMT door catcher of length 72 mm and dia. of 42 mm with suitable washers weighing not less than 33 gms. </t>
  </si>
  <si>
    <t>314</t>
  </si>
  <si>
    <t xml:space="preserve">Providing and fixing Bamboo jaffery/ fencing consisting of superior quality 25mm dia (Average) half cut bamboo placed vertically and fixed together with three numbers horizontal running members of hollock wood in scantling of section 50X25mm fixed with nails and G.I wire on existing support complete as per direction of Engineer-in-charge. </t>
  </si>
  <si>
    <t>315</t>
  </si>
  <si>
    <t xml:space="preserve">Providing and fixing wooden moulded corner beading of triangular shape to the junction of panelling etc. with iron screws, plugs and priming coat on unexposed surface etc. complete 2nd class teak wood. </t>
  </si>
  <si>
    <t xml:space="preserve">50x50mm (base and height). </t>
  </si>
  <si>
    <t>9.111.1</t>
  </si>
  <si>
    <t xml:space="preserve">Providing and fixing ISI marked flush door shutters conforming to IS: 2202 (Part I) decorative type, core of block board construction with frame of 1stclass hard wood and well matched teak 3 ply veneering with vertical grains or cross bands and face veneers on both faces of shutters. </t>
  </si>
  <si>
    <t xml:space="preserve">35 mm thick including ISI marked Stainless Steel butt hinges with necessary screws. </t>
  </si>
  <si>
    <t>9.20.1</t>
  </si>
  <si>
    <t xml:space="preserve">30 mm thick including ISI marked Stainless Steel butt hinges with necessary screws. </t>
  </si>
  <si>
    <t>9.20.2</t>
  </si>
  <si>
    <t xml:space="preserve">25 mm thick (for cupboard) including ISI marked nickel plated bright finished M.S. Piano hinges IS : 3818 marked with necessary screws. </t>
  </si>
  <si>
    <t>9.20.3</t>
  </si>
  <si>
    <t>228</t>
  </si>
  <si>
    <t xml:space="preserve">Providing and fixing ISI marked flush door shutters conforming to IS: 2202 (Part I) non-decorative type, core of block board construction with frame of 1stclass hard wood and well matched commercial 3 ply veneering with vertical grains or cross bands and face veneers on both faces of shutters : </t>
  </si>
  <si>
    <t>9.21.1</t>
  </si>
  <si>
    <t>9.21.2</t>
  </si>
  <si>
    <t xml:space="preserve">25mm thick (for cupboard) including ISI marked nickel plated bright finished M.S. piano hinges with necessary screws. </t>
  </si>
  <si>
    <t>9.21.3</t>
  </si>
  <si>
    <t>229</t>
  </si>
  <si>
    <t xml:space="preserve">Extra for Providing and fixing flush doors with decorative veneering instead of non decorative ISI marked flush door shutters conforming to IS: 2202 (Part I) </t>
  </si>
  <si>
    <t xml:space="preserve">On one side only. </t>
  </si>
  <si>
    <t>9.22.1</t>
  </si>
  <si>
    <t>230</t>
  </si>
  <si>
    <t xml:space="preserve">Extra for providing lipping with 2nd class teak wood battens 25 mm minimum depth on all edges of flush door shutters (over all area of door shutter to be measured). </t>
  </si>
  <si>
    <t>231</t>
  </si>
  <si>
    <t xml:space="preserve">Extra for providing vision panel not exceeding 0.1 sqm in all type of flush doors (cost of glass excluded) (overall area of door shutter to be measured) : </t>
  </si>
  <si>
    <t xml:space="preserve">Rectangular or square. </t>
  </si>
  <si>
    <t>9.24.1</t>
  </si>
  <si>
    <t xml:space="preserve">Circular. </t>
  </si>
  <si>
    <t>9.24.2</t>
  </si>
  <si>
    <t>232</t>
  </si>
  <si>
    <t xml:space="preserve">Extra if louvers (not exceeding 0.2 sqm) are provided in flush door shutters (overall area of door shutters to be measured). </t>
  </si>
  <si>
    <t xml:space="preserve">Decorative type door. </t>
  </si>
  <si>
    <t>9.25.1</t>
  </si>
  <si>
    <t>233</t>
  </si>
  <si>
    <t xml:space="preserve">Extra for cutting rebate in flush door shutters (Total area of the shutter to be measured). </t>
  </si>
  <si>
    <t>234</t>
  </si>
  <si>
    <t xml:space="preserve">Providing and fixing wire gauge shutters using galvanized M.S. wire gauge of average width of aperture 1.4 mm in both directions with wire of dia 0.63 mm, for doors, windows and clerestory windows with hinges and necessary screws: </t>
  </si>
  <si>
    <t xml:space="preserve">35 mm thick shutters. </t>
  </si>
  <si>
    <t xml:space="preserve">with ISI marked M.S. pressed butt hinges bright finished of required size. -Second class teak wood </t>
  </si>
  <si>
    <t>9.27.1.1.1</t>
  </si>
  <si>
    <t xml:space="preserve">with ISI marked M.S. pressed butt hinges bright finished of required size -Kiln seasoned and chemically treated hollock wood. </t>
  </si>
  <si>
    <t>9.27.1.1.2</t>
  </si>
  <si>
    <t xml:space="preserve">with ISI marked M.S. pressed butt hinges bright finished of required size - Kiln seasoned selected class of sheesham wood. </t>
  </si>
  <si>
    <t>9.27.1.1.3</t>
  </si>
  <si>
    <t xml:space="preserve">With ISI marked stainless steel butt hinges of required size - Second class teak wood. </t>
  </si>
  <si>
    <t>9.27.1.2.1</t>
  </si>
  <si>
    <t xml:space="preserve">With ISI marked stainless steel butt hinges of required size - Kiln seasoned and chemically treated hollock wood. </t>
  </si>
  <si>
    <t>9.27.1.2.2</t>
  </si>
  <si>
    <t xml:space="preserve">  (vi)</t>
  </si>
  <si>
    <t xml:space="preserve">With ISI marked stainless steel butt hinges of required size - Kiln seasoned selected class of sheesham wood. </t>
  </si>
  <si>
    <t>9.27.1.2.3</t>
  </si>
  <si>
    <t xml:space="preserve">30 mm thick shutters. </t>
  </si>
  <si>
    <t xml:space="preserve">with ISI marked M.S. pressed butt hinges bright finished of required size - Second class teak wood. </t>
  </si>
  <si>
    <t>9.27.2.1.1</t>
  </si>
  <si>
    <t xml:space="preserve">with ISI marked M.S. pressed butt hinges bright finished of required size - Kiln seasoned and chemically treated hollock wood. </t>
  </si>
  <si>
    <t>9.27.2.1.2</t>
  </si>
  <si>
    <t>9.27.2.1.3</t>
  </si>
  <si>
    <t>9.27.2.2.1</t>
  </si>
  <si>
    <t>9.27.2.2.2</t>
  </si>
  <si>
    <t>9.27.2.2.3</t>
  </si>
  <si>
    <t>235</t>
  </si>
  <si>
    <t xml:space="preserve">Providing and fixing wire gauge laminated veneer lumber shutters conforming to IS : 14616, and as per TADS 15 :2001 (Part B) using galvanised wire gauge with average width of aperture 1.4 mm in both directions with wire of dia 0.63mm as per IS :1568 for doors, windows and clerestory windows including ISI marked M.S. pressed butt hinges bright finished of required size with necessary screws as per directions of Engineer-in-charge: </t>
  </si>
  <si>
    <t>9.31.1</t>
  </si>
  <si>
    <t>9.31.2</t>
  </si>
  <si>
    <t>236</t>
  </si>
  <si>
    <t xml:space="preserve">Precasting and placing in position 125 mm dia Bollards 600 mm high of required shape including providing M.S. Pipe Sleeve 50 mm dia 300 mm long in the Bollard and M.S. Pipes 40 mm dia and 450mm long with 150x150x6mm M.S. plate welded at bottom and embedded 150mm in cement concrete 1:3:6 (1 Cement : 3 coarse sand : 6 graded stone aggregate 20 mm nominal size) including necessary excavation of size 250x250x450mm deep for the same in bitumen/concrete pavement at specified spacing. </t>
  </si>
  <si>
    <t>67</t>
  </si>
  <si>
    <t xml:space="preserve">Providing and laying damp-proof course 40mm thick with cement concrete 1:2:4 (1 cement : 2 coarse sand : 4 graded stone aggregate 12.5mm nominal size). </t>
  </si>
  <si>
    <t>68</t>
  </si>
  <si>
    <t xml:space="preserve">Providing and laying damp-proof course 50mm thick with cement concrete 1:2:4 (1 cement : 2 coarse sand : 4 graded stone aggregate 20mm nominal size). </t>
  </si>
  <si>
    <t>69</t>
  </si>
  <si>
    <t xml:space="preserve">Extra for providing and mixing water proofing material in cement concrete work in doses by weight of cement as per manufacturer’s specifications </t>
  </si>
  <si>
    <t>units</t>
  </si>
  <si>
    <t xml:space="preserve">per 50 kg cement                          </t>
  </si>
  <si>
    <t>70</t>
  </si>
  <si>
    <t xml:space="preserve">Applying a coat of residual petroleum bitumen of grade of VG-10 of approved quality using 1.7kg per square metre on damp proof course after cleaning the surface with brushes and finally with apiece of cloth lightly soaked in kerosene oil. </t>
  </si>
  <si>
    <t>71</t>
  </si>
  <si>
    <t xml:space="preserve">Extra for concrete work in superstructure above floor V level for each four floors or part thereof. </t>
  </si>
  <si>
    <t>72</t>
  </si>
  <si>
    <t xml:space="preserve">Extra for laying concrete in or under water and/or liquid mud including cost of pumping or bailing out water and removing slush etc. complete. </t>
  </si>
  <si>
    <t xml:space="preserve">cum per meter depth                       </t>
  </si>
  <si>
    <t>73</t>
  </si>
  <si>
    <t xml:space="preserve">Extra for laying concrete in or under foul positions. </t>
  </si>
  <si>
    <t>74</t>
  </si>
  <si>
    <t xml:space="preserve">Making plinth protection 50mm thick of cement concrete 1:3:6 (1 cement :3 coarse sand : 6 graded stone aggregate 20 mm nominal size) over 75mm thick bed of dry brick ballast 40 mm nominal size, well rammed and consolidated and grouted with fine sand including finishing the top smooth </t>
  </si>
  <si>
    <t>75</t>
  </si>
  <si>
    <t xml:space="preserve">Extra for addition of synthetic Polyester triangular fiber of length 12mm, effective diameter 10-40 microns and specific gravity of 1.34to 1.40 in cement concrete/RCC/Flooring/water retaining structures by using 125gms. of synthetic Polyester triangular fiber for 50 Kgs. cement used as per directions of Engineer-in-Charge. </t>
  </si>
  <si>
    <t xml:space="preserve">Per Bag of 50Kg. of cement                </t>
  </si>
  <si>
    <t>76</t>
  </si>
  <si>
    <t xml:space="preserve">Providing and laying in position ready mixed plain cement concrete, using fly ash and cement content as per approved design mix and manufactured in fully automatic batching plant and transported to site of work in transit mixer for all leads, having continuous agitated mixer, manufactured as per mix design of specified grade for plain cement concrete work, including pumping of R.M.C. from transit mixer to site of laying and curing, excluding the cost of centering, shuttering and finishing, including cost of curing, admixtures in recommended proportions as per IS : 9103 to accelerate/ retard setting of concrete, improve workability without impairing strength and durability as per direction of the Engineer - in - charge. </t>
  </si>
  <si>
    <t xml:space="preserve">All works up to plinth level. </t>
  </si>
  <si>
    <t xml:space="preserve">M-15 grade plain cement concrete (cement content considered @ 240 kg/cum). </t>
  </si>
  <si>
    <t>4.19.1.1</t>
  </si>
  <si>
    <t xml:space="preserve">M-10 grade plain cement concrete (cement content considered @ 220 kg/cum ). </t>
  </si>
  <si>
    <t>4.19.1.2</t>
  </si>
  <si>
    <t xml:space="preserve">All works above plinth and up to floor V level. </t>
  </si>
  <si>
    <t xml:space="preserve">M-15 grade plain cement concrete. (cement content considered @ 240 kg. /cum). </t>
  </si>
  <si>
    <t>4.19.2.1</t>
  </si>
  <si>
    <t xml:space="preserve">M-10 grade plain cement concrete (cement content considered @ 220 kg/cum). </t>
  </si>
  <si>
    <t>4.19.2.2</t>
  </si>
  <si>
    <t>77</t>
  </si>
  <si>
    <t xml:space="preserve">Providing, hoisting and fixing up to floor five level precast reinforced cement concrete in vertical &amp; horizontal fins individually or forming box louvers setting in cement mortar 1:2 (1 cement : 2 coarse sand)including the cost of required centering, shuttering but excluding the cost of reinforcement, with 1:2:4 (1 cement : 2 coarse sand : 4 graded stone aggregate 20 mm nominal size). </t>
  </si>
  <si>
    <t>102</t>
  </si>
  <si>
    <t xml:space="preserve">Providing precast cement concrete Jali 1:2:4 (1 cement : 2 coarse sand : 4 graded stone aggregate 6mm nominal size) reinforced with 1.6 mm dia mild steel wire including centering and shuttering, roughening cleaning, fixing and finishing in cement mortar 1:3 (1 cement: 3 fine sand) etc. complete excluding plastering of the jambs, sills and soffits. </t>
  </si>
  <si>
    <t xml:space="preserve">50 mm thick </t>
  </si>
  <si>
    <t>5.18.1</t>
  </si>
  <si>
    <t xml:space="preserve">40 mm thick </t>
  </si>
  <si>
    <t>5.18.2</t>
  </si>
  <si>
    <t xml:space="preserve">25 mm thick </t>
  </si>
  <si>
    <t>5.18.3</t>
  </si>
  <si>
    <t>103</t>
  </si>
  <si>
    <t xml:space="preserve">Encasing rolled steel sections, in beams and columns, with cement concrete 1:2:4 (1 cement: 2 coarse sand: 4 graded stone aggregate12.5mm nominal size) including centering and shuttering complete but excluding cost of reinforcement. </t>
  </si>
  <si>
    <t>104</t>
  </si>
  <si>
    <t xml:space="preserve">Extra for providing and fixing expanded metal mesh of size 20x60mm and strands 3.25mm wide 1.6mm thick weighing 3.64 kg. per sqm. for encasing of rolled steel sections in beams, columns and grillages excluding cost of hangers. </t>
  </si>
  <si>
    <t>105</t>
  </si>
  <si>
    <t xml:space="preserve">Steel reinforcement for R.C.C. work including straightening, cutting, bending, placing in position and binding all complete up to plinth level. </t>
  </si>
  <si>
    <t xml:space="preserve">Mild steel and Medium Tensile steel bars. </t>
  </si>
  <si>
    <t xml:space="preserve">Kg   </t>
  </si>
  <si>
    <t xml:space="preserve">One Kilogram                              </t>
  </si>
  <si>
    <t>5.22.1</t>
  </si>
  <si>
    <t xml:space="preserve">Hard drawn steel wire </t>
  </si>
  <si>
    <t>5.22.2</t>
  </si>
  <si>
    <t xml:space="preserve">Cold twisted bars </t>
  </si>
  <si>
    <t>5.22.3</t>
  </si>
  <si>
    <t xml:space="preserve">Hot rolled deformed bars </t>
  </si>
  <si>
    <t>5.22.4</t>
  </si>
  <si>
    <t xml:space="preserve">Hard drawn steel wire fabric </t>
  </si>
  <si>
    <t>5.22.5</t>
  </si>
  <si>
    <t xml:space="preserve">Thermo-Mechanically Treated bars. </t>
  </si>
  <si>
    <t>5.22.6</t>
  </si>
  <si>
    <t>106</t>
  </si>
  <si>
    <t xml:space="preserve">Smooth finishing of the exposed surface of R.C.C. work with 6 mm thick cement mortar 1:3 (1 Cement : 3 fine sand) </t>
  </si>
  <si>
    <t>107</t>
  </si>
  <si>
    <t xml:space="preserve">Extra for rendering smooth the top of suspended floors, landings and staircases (treads and risers) with cement mortar 1:2 (1 cement : 2coarse sand) including a floating coat of neat cement and protecting the surface with a layer of 7.5 cm of earth laid over 15 mm of fine sand incase of suspended floor and bricks laid in mud mortar in case of landings and steps including subsequent removal and cleaning of the same. </t>
  </si>
  <si>
    <t>108</t>
  </si>
  <si>
    <t xml:space="preserve">Providing and fixing in position copper plate as per design for expansion joints. </t>
  </si>
  <si>
    <t>109</t>
  </si>
  <si>
    <t xml:space="preserve">Providing and filling in position, blown bitumen in expansion joints. </t>
  </si>
  <si>
    <t xml:space="preserve">per cm depth per cm width per 100m        </t>
  </si>
  <si>
    <t>110</t>
  </si>
  <si>
    <t xml:space="preserve">Providing and filling in position bitumen mix filler of Proportion 80 kg. of hot bitumen, 1 kg. of cement and 0.25 cubic metre of coarse sand for expansion joints. </t>
  </si>
  <si>
    <t>111</t>
  </si>
  <si>
    <t xml:space="preserve">Providing and fixing in position 12mm thick bitumen impregnated fiber board conforming to IS: 1838 including cost of primer, sealing compound in expansion joints. </t>
  </si>
  <si>
    <t>112</t>
  </si>
  <si>
    <t xml:space="preserve">Providing and fixing sheet covering over expansion joints with iron screws as per design to match the colour / shade of wall treatment. </t>
  </si>
  <si>
    <t xml:space="preserve">Non-asbestos fiber cement board 6 mm thick as per IS: 14862 </t>
  </si>
  <si>
    <t xml:space="preserve">150mm wide. </t>
  </si>
  <si>
    <t>5.29.1.1</t>
  </si>
  <si>
    <t xml:space="preserve">200mm wide. </t>
  </si>
  <si>
    <t>5.29.1.2</t>
  </si>
  <si>
    <t xml:space="preserve">Aluminium fluted strips 3.15mm thick. </t>
  </si>
  <si>
    <t>5.29.2.1</t>
  </si>
  <si>
    <t>5.29.2.2</t>
  </si>
  <si>
    <t>113</t>
  </si>
  <si>
    <t xml:space="preserve">Add for plaster drip course/ groove in plastered surface or moulding to R.C.C. projections. </t>
  </si>
  <si>
    <t>114</t>
  </si>
  <si>
    <t xml:space="preserve">Extra for laying reinforced cement concrete in or under water and/ or liquid mud including cost of pumping or bailing out water and removing slush etc., complete. </t>
  </si>
  <si>
    <t>115</t>
  </si>
  <si>
    <t xml:space="preserve">Extra for laying reinforced cement concrete in or under foul positions. </t>
  </si>
  <si>
    <t>116</t>
  </si>
  <si>
    <t xml:space="preserve">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t>
  </si>
  <si>
    <t>5.33.1</t>
  </si>
  <si>
    <t xml:space="preserve">All works above plinth level up to floor V level. </t>
  </si>
  <si>
    <t>5.33.2</t>
  </si>
  <si>
    <t>117</t>
  </si>
  <si>
    <t xml:space="preserve">Extra for providing richer mixes at all floor levels. </t>
  </si>
  <si>
    <t xml:space="preserve">Providing M-30 grade concrete instead of M-25 grade BMC/RMC. (Note:- Cement content considered in M-30 is @340 kg/cum). </t>
  </si>
  <si>
    <t>5.34.1</t>
  </si>
  <si>
    <t xml:space="preserve">Providing M-35 grade concrete instead of M-25 grade BMC/RMC. (Note : Cement content considered in M-35 is @350 kg/cum). </t>
  </si>
  <si>
    <t>5.34.2</t>
  </si>
  <si>
    <t xml:space="preserve">Providing M-40 grade concrete instead of M-25 grade BMC/RMC.(Note : Cement content considered in M-40 is @360 kg/cum). </t>
  </si>
  <si>
    <t>5.34.3</t>
  </si>
  <si>
    <t>118</t>
  </si>
  <si>
    <t xml:space="preserve">Add for using extra cement in the items of design mix over and above the specified cement content therein. </t>
  </si>
  <si>
    <t xml:space="preserve">Qtl  </t>
  </si>
  <si>
    <t xml:space="preserve">One Quintal                               </t>
  </si>
  <si>
    <t>119</t>
  </si>
  <si>
    <t xml:space="preserve">Providing and placing in position precast reinforced cement concrete waffle units, square or rectangular, as per design and shape for floors and roofs in 1:1½:3 (1 Cement : 1½ coarse sand : 3 graded stone </t>
  </si>
  <si>
    <t>Sub-Head : Brick Work</t>
  </si>
  <si>
    <t>120</t>
  </si>
  <si>
    <t xml:space="preserve">Brick work with common burnt clay F.P.S. (non modular) bricks of class designation 7.5 in foundation and plinth in: </t>
  </si>
  <si>
    <t xml:space="preserve">Cement mortar 1:4 (1 cement : 4 coarse sand) </t>
  </si>
  <si>
    <t>6.1.1</t>
  </si>
  <si>
    <t xml:space="preserve">Cement mortar 1:6 (1 cement : 6 coarse sand) </t>
  </si>
  <si>
    <t>6.1.2</t>
  </si>
  <si>
    <t>121</t>
  </si>
  <si>
    <t xml:space="preserve">Brick work with common burnt clay modular bricks of class designation 7.5 in foundation and plinth in: </t>
  </si>
  <si>
    <t>6.2.1</t>
  </si>
  <si>
    <t xml:space="preserve">Cement Mortar 1:6 (1 cement : 6 coarse sand). </t>
  </si>
  <si>
    <t>6.2.2</t>
  </si>
  <si>
    <t>122</t>
  </si>
  <si>
    <t xml:space="preserve">Brick work with common burnt clay machine moulded perforated bricks of class designation 12.5 conforming to IS: 2222 -1991 in superstructure above plinth level up to floor five level in cement mortar 1:6 (1 cement : 6 coarse sand) : </t>
  </si>
  <si>
    <t xml:space="preserve">With F.P.S.(non modular) bricks. </t>
  </si>
  <si>
    <t>6.3.1</t>
  </si>
  <si>
    <t xml:space="preserve">With Modular bricks. </t>
  </si>
  <si>
    <t>6.3.2</t>
  </si>
  <si>
    <t>123</t>
  </si>
  <si>
    <t xml:space="preserve">Brick work with common burnt clay F.P.S. (non modular) bricks of class designation 7.5 in superstructure above plinth level up to floor V level in all shapes and sizes in : </t>
  </si>
  <si>
    <t>6.4.1</t>
  </si>
  <si>
    <t>6.4.2</t>
  </si>
  <si>
    <t>124</t>
  </si>
  <si>
    <t xml:space="preserve">Extra for brick work / AAC block masonry / Tile brick masonry in superstructure above floor V level for each four floors or part thereof by mechanical means. </t>
  </si>
  <si>
    <t>125</t>
  </si>
  <si>
    <t xml:space="preserve">Extra for forming cavity 5 cm to 7.5 cm wide in cavity walls with necessary weep and vent holes including use of cores and cost of providing and fixing bitumastic coated M .S. ties 300 mm long of 25x3mm section at not less than 3 ties per sqm as per approved design. </t>
  </si>
  <si>
    <t>126</t>
  </si>
  <si>
    <t xml:space="preserve">Providing half brick masonry with common burnt clay F.P.S. (non modular) bricks of class designation 7.5 in cement mortar 1:3 (1Cement : 3 coarse sand) in superstructure for closing cavity 5 to 7.5 cm wide in cavity wall complete with 10 cm / 11.4 cm wide bitumen felt type 3 grade 1. </t>
  </si>
  <si>
    <t>127</t>
  </si>
  <si>
    <t xml:space="preserve">Brick work 7 cm thick with common burnt clay F.P.S. (non modular) brick of class designation 7.5 in cement mortar 1:3 (1 cement : 3coarse sand) in superstructure above plinth level and up to floor five level. </t>
  </si>
  <si>
    <t>128</t>
  </si>
  <si>
    <t xml:space="preserve">Brick work in plain arches in superstructure above plinth level and up to floor five level including centering and shuttering complete for span up to 6 metres with common burnt clay F.P.S. (non modular) bricks of class designation 7.5 in cement mortar </t>
  </si>
  <si>
    <t>129</t>
  </si>
  <si>
    <t xml:space="preserve">Extra for additional cost of centering for arches exceeding 6m span including all shuttering, bolting, wedging and removal (Area of the soffit to be measured). </t>
  </si>
  <si>
    <t>130</t>
  </si>
  <si>
    <t xml:space="preserve">Half brick masonry with common burnt clay F.P.S. (non modular) bricks of class designation 7.5 in foundations and plinth in. </t>
  </si>
  <si>
    <t xml:space="preserve">Cement mortar 1:3 (1 cement : 3 coarse sand) </t>
  </si>
  <si>
    <t>6.12.1</t>
  </si>
  <si>
    <t xml:space="preserve">cement mortar 1:4 (1 cement : 4 coarse sand) </t>
  </si>
  <si>
    <t>6.12.2</t>
  </si>
  <si>
    <t>131</t>
  </si>
  <si>
    <t xml:space="preserve">Half brick masonry with common burnt clay F.P.S. (non modular) bricks of class designation 7.5 in superstructure above plinth level up to floor V level. </t>
  </si>
  <si>
    <t xml:space="preserve">Cement mortar 1:3 (1 cement :3 coarse sand) </t>
  </si>
  <si>
    <t>6.13.1</t>
  </si>
  <si>
    <t xml:space="preserve">Cement mortar 1:4 (1 cement :4 coarse sand) </t>
  </si>
  <si>
    <t>6.13.2</t>
  </si>
  <si>
    <t>132</t>
  </si>
  <si>
    <t xml:space="preserve">Extra for half brick masonry in superstructure, above floor V level for every four floors or part thereof by mechanical means. </t>
  </si>
  <si>
    <t>133</t>
  </si>
  <si>
    <t xml:space="preserve">Extra for providing and placing in position 2 Nos. 6mm dia. M.S. bars at every third course of half brick masonry. </t>
  </si>
  <si>
    <t>134</t>
  </si>
  <si>
    <t xml:space="preserve">Tile brick masonry with common burnt clay F.P.S. (non modular) tile bricks of class designation 10 in foundation and plinth in: </t>
  </si>
  <si>
    <t>6.16.1</t>
  </si>
  <si>
    <t>6.16.2</t>
  </si>
  <si>
    <t>135</t>
  </si>
  <si>
    <t xml:space="preserve">Tile brick masonry with common burnt clay machine moulded tile bricks of class designation 12.5 conforming to IS : 2690 (Part I) - 1993 in foundation and plinth in cement mortar 1:6 (1 cement : 6 coarse sand). </t>
  </si>
  <si>
    <t>136</t>
  </si>
  <si>
    <t xml:space="preserve">Tile brick masonry with common burnt clay F.P.S. (non modular) tile bricks of class designation 10 in superstructure above plinth level up to floor V level in cement mortar 1:6 (1 cement : 6 coarse sand). </t>
  </si>
  <si>
    <t>137</t>
  </si>
  <si>
    <t xml:space="preserve">Tile brick masonry with common burnt clay F.P.S. (non modular) tile bricks of class designation 10 in plain arch work in superstructure above plinth and up to floor five level in cement mortar 1:4 (1 cement : 4 coarse sand) including centering and shuttering complete. </t>
  </si>
  <si>
    <t>138</t>
  </si>
  <si>
    <t xml:space="preserve">Tile brick masonry with common burnt clay F.P.S. (non modular) tile bricks of class designation 10 in gauged arch work in superstructure above plinth and up to floor five level in cement mortar 1:4 (1 cement : 4 coarse sand) including centering and shuttering complete. </t>
  </si>
  <si>
    <t>139</t>
  </si>
  <si>
    <t xml:space="preserve">Brick work with common burnt clay modular bricks of class designation 75 in exposed brick work including making horizontal and vertical grooves 10mm wide 12 mm deep complete in cement mortar 1:6 (1 cement : 6 coarse sand). </t>
  </si>
  <si>
    <t>6.27.1</t>
  </si>
  <si>
    <t>6.27.2</t>
  </si>
  <si>
    <t>145</t>
  </si>
  <si>
    <t xml:space="preserve">Brick work with common burnt clay machine moulded modular bricks of class designation 12.5 in exposed brick work including making horizontal and vertical grooves 10mm wide 12mm deep complete in cement mortar 1:6 (1 cement : 6 coarse sand). </t>
  </si>
  <si>
    <t>6.28.1</t>
  </si>
  <si>
    <t>6.28.2</t>
  </si>
  <si>
    <t>146</t>
  </si>
  <si>
    <t xml:space="preserve">Brick work with common burnt clay machine moulded F.P.S. (non modular) bricks of class designation 12.5 in exposed brick work including making horizontal and vertical grooves 10 mm wide 12 mm deep complete in cement mortar 1:6 (1 cement : 6 coarse sand). </t>
  </si>
  <si>
    <t>6.29.1</t>
  </si>
  <si>
    <t>6.29.2</t>
  </si>
  <si>
    <t>147</t>
  </si>
  <si>
    <t xml:space="preserve">Brick work with common burnt clay machine moulded perforated F.P.S. (non modular) bricks of class designation 12.5 conforming IS : 2222-1991 in exposed brick work including making horizontal and vertical grooves 10mm wide 12 mm deep complete in cement mortar 1:6 (1cement : 6 coarse sand). </t>
  </si>
  <si>
    <t>6.30.1</t>
  </si>
  <si>
    <t>6.30.2</t>
  </si>
  <si>
    <t>148</t>
  </si>
  <si>
    <t xml:space="preserve">Brick work with common burnt clay machine moulded perforated modular bricks of class designation 12.5 conforming to IS : 2222 -1991in exposed brick work including making horizontal and vertical grooves10 mm wide 12mm deep complete in cement mortar 1:6 (1 cement : 6coarse sand). </t>
  </si>
  <si>
    <t>6.31.1</t>
  </si>
  <si>
    <t>6.31.2</t>
  </si>
  <si>
    <t>149</t>
  </si>
  <si>
    <t xml:space="preserve">Brick work with clay fly ash F.P.S. (non modular) brick of class designation 7.5 in superstructure above plinth level up to floor five level in : </t>
  </si>
  <si>
    <t>6.32.1</t>
  </si>
  <si>
    <t>6.32.2</t>
  </si>
  <si>
    <t>150</t>
  </si>
  <si>
    <t xml:space="preserve">Brick work with non modular fly ash lime bricks (FALG Bricks) conforming to IS:12894-2002, class designation 10 average compressive strength in super structure above plinth level up to floor V level in : </t>
  </si>
  <si>
    <t>6.34.1</t>
  </si>
  <si>
    <t xml:space="preserve">Cement mortar 1:6 (1 cement : 6 Coarse sand) </t>
  </si>
  <si>
    <t>6.34.2</t>
  </si>
  <si>
    <t>151</t>
  </si>
  <si>
    <t xml:space="preserve">Brick work with modular calcium silicate bricks machine moulded conforming to IS:4139, class designation 10 average compressive strength in super structure above plinth level up to floor V level in : </t>
  </si>
  <si>
    <t>6.35.1</t>
  </si>
  <si>
    <t>6.35.2</t>
  </si>
  <si>
    <t>152</t>
  </si>
  <si>
    <t xml:space="preserve">Brick work with modular extruded brunt fly ash clay sewer bricks (Conforming to IS: 4885 ) in foundation and plinth : </t>
  </si>
  <si>
    <t xml:space="preserve">Cement Mortar 1:4 ( 1 cement : 4 coarse sand) </t>
  </si>
  <si>
    <t>6.36.1</t>
  </si>
  <si>
    <t>153</t>
  </si>
  <si>
    <t xml:space="preserve">Brick work with modular extruded brunt fly ash clay sewer bricks (conforming to IS : 4885) in arches in foundation and plinth in cement mortar 1:3 ( 1 cement : 3 fine sand). </t>
  </si>
  <si>
    <t>154</t>
  </si>
  <si>
    <t xml:space="preserve">Providing and laying autoclaved aerated cement blocks masonry with 100mm thick AAC blocks in super structure above plinth level up to floor V level in cement mortar 1:4 (1 cement : 4 coarse sand ) The rate includes providing and placing in position 2 Nos. 6 mm dia M.S. bars at every third course of masonry work. </t>
  </si>
  <si>
    <t>155</t>
  </si>
  <si>
    <t xml:space="preserve">Providing and laying Gypsum panel partitions 100mm thick with water proof Gypsum panels of size 666x500x100mm, made of calcite phosphor Gypsum fixed with tongue and groove, jointed with bonding plaster as per manufacturers specifications in superstrure above plinth level up to floor V level. Gypsum blocks will have a minimum compressive strength of 9.3 kg/cm2 </t>
  </si>
  <si>
    <t>156</t>
  </si>
  <si>
    <t xml:space="preserve">Extra for Gypsum panel Partitions in superstructure above floor V level for every four floors or part thereof. </t>
  </si>
  <si>
    <t>157</t>
  </si>
  <si>
    <t xml:space="preserve">Brick work with mechanized autoclaved flyash sand lime non modular bricks conforming to IS: 12894 of class designation 10 in superstructure above plinth level up to floor V level in. </t>
  </si>
  <si>
    <t>6.42.1</t>
  </si>
  <si>
    <t xml:space="preserve">Cement mortar 1:6 (1 cement :6 coarse sand). </t>
  </si>
  <si>
    <t>6.42.2</t>
  </si>
  <si>
    <t>158</t>
  </si>
  <si>
    <t xml:space="preserve">Brick edging 7cm wide 11.4cm. deep to plinth protection with common burnt clay F.P.S. (non modular) bricks of class designation 7.5 including grouting with cement mortar 1:4 (1 cement : 4 fine sand). </t>
  </si>
  <si>
    <t>159</t>
  </si>
  <si>
    <t xml:space="preserve">Marble work gang saw cut (polished and machine cut) of thickness 18mm for wall lining (veneer work), backing filled with a grout of average 12 mm thick in cement mortar 1:3 (1 cement : 3 coarse sand)including pointing with white cement mortar 1:2 (1 white cement : 2marble dust) with an admixture of pigment to match the marble shade:(To be secured to the backing by means of cramps, which shall be paid for separately). </t>
  </si>
  <si>
    <t xml:space="preserve">Raj Nagar Plain white marble/ Udaipur green marble/ Zebra black marble. </t>
  </si>
  <si>
    <t xml:space="preserve">Area of slab upto 0.50 sqm </t>
  </si>
  <si>
    <t>8.1.1.1</t>
  </si>
  <si>
    <t xml:space="preserve">Area of slab over 0.50 sqm </t>
  </si>
  <si>
    <t>8.1.1.2</t>
  </si>
  <si>
    <t>201</t>
  </si>
  <si>
    <t xml:space="preserve">Providing and fixing 18mm thick gang saw cut mirror polished premoulded and prepolished) machine cut for kitchen platforms, vanity counters, window sills ,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edges to give high gloss finish etc. complete at all levels. </t>
  </si>
  <si>
    <t xml:space="preserve">Area of slab upto 0.50 sqm. </t>
  </si>
  <si>
    <t>8.2.1.1</t>
  </si>
  <si>
    <t xml:space="preserve">Area of slab over 0.50 sqm. </t>
  </si>
  <si>
    <t>8.2.1.2</t>
  </si>
  <si>
    <t xml:space="preserve">Granite of any colour and shade </t>
  </si>
  <si>
    <t>8.2.2.1</t>
  </si>
  <si>
    <t>8.2.2.2</t>
  </si>
  <si>
    <t>202</t>
  </si>
  <si>
    <t xml:space="preserve">Providing edge moulding to 18mm thick marble stone counters, Vanities etc. including machine polishing to edge to give high gloss finish etc. complete as per design approved by Engineer-in-Charge. </t>
  </si>
  <si>
    <t xml:space="preserve">Marble work </t>
  </si>
  <si>
    <t>8.3.1</t>
  </si>
  <si>
    <t xml:space="preserve">Granite work. </t>
  </si>
  <si>
    <t>8.3.2</t>
  </si>
  <si>
    <t>203</t>
  </si>
  <si>
    <t xml:space="preserve">Extra for fixing marble /granite stone over and above corresponding basic item, in facia and drops of width upto 150 mm with epoxy resin based adhesive including cleaning etc. complete. </t>
  </si>
  <si>
    <t>204</t>
  </si>
  <si>
    <t xml:space="preserve">Extra for providing opening of required size &amp; shape for wash basins/ kitchen sink in kitchen platform, vanity counters and similar location in marble/Granite/stone work including necessary holes for pillar taps etc. including moulding, rubbing and polishing of cut edges etc. complete. </t>
  </si>
  <si>
    <t>205</t>
  </si>
  <si>
    <t xml:space="preserve">Mirror polishing on marble work/Granite work/stone work where ever required to give high gloss finish complete. </t>
  </si>
  <si>
    <t>206</t>
  </si>
  <si>
    <t xml:space="preserve">Providing and fixing cramps of required size &amp; shape in RCC/ CC / Brick masonry backing with cement mortar 1:2 ( 1 cement :2 coarse sand) including drilling necessary hole in stones and embedding the cramp in the hole (fastener to be paid separately). </t>
  </si>
  <si>
    <t xml:space="preserve">Gunmetal cramps. </t>
  </si>
  <si>
    <t>8.7.1</t>
  </si>
  <si>
    <t xml:space="preserve">Stainless steel cramps. </t>
  </si>
  <si>
    <t>8.7.2</t>
  </si>
  <si>
    <t>207</t>
  </si>
  <si>
    <t>SHEDULE OF QUANTITIES</t>
  </si>
  <si>
    <t>Description of Item</t>
  </si>
  <si>
    <t>Quantity</t>
  </si>
  <si>
    <t>Unit</t>
  </si>
  <si>
    <t>DSR-12 Code</t>
  </si>
  <si>
    <t>Sub-Head : Earth Work</t>
  </si>
  <si>
    <t>1</t>
  </si>
  <si>
    <t xml:space="preserve">Earth work in surface excavation not exceeding 30 cm in depth but exceeding 1.5 m in width as well as 10 sqm on plan including disposal of excavated earth upto 50 m and lift up to 1.5 m, disposed soil to be levelled and neatly dressed : </t>
  </si>
  <si>
    <t xml:space="preserve"> a)</t>
  </si>
  <si>
    <t xml:space="preserve">All kinds of soil </t>
  </si>
  <si>
    <t xml:space="preserve">Sqm  </t>
  </si>
  <si>
    <t xml:space="preserve">100 Square Metre                          </t>
  </si>
  <si>
    <t>2.1.1</t>
  </si>
  <si>
    <t>2</t>
  </si>
  <si>
    <t xml:space="preserve">Earth work in rough excavation, banking excavated earth in layers not exceeding 20 cm in depth, breaking clods, watering, rolling each layer with ½ tonne roller or wooden or steel rammers, and rolling every 3rd and top-most layer with power roller of minimum 8 tonnes and dressing up in embankments for roads, flood banks, marginal banks and guide banks or filling up ground depressions, lead up to 50 m and lift up to 1.5 m : </t>
  </si>
  <si>
    <t xml:space="preserve">Cum  </t>
  </si>
  <si>
    <t xml:space="preserve">One Cubic Metre                           </t>
  </si>
  <si>
    <t>2.2.1</t>
  </si>
  <si>
    <t>3</t>
  </si>
  <si>
    <t xml:space="preserve">Banking excavated earth in layers not exceeding 20 cm. in depth, breaking clods, watering, rolling each layer with ½ tonne roller, or wooden or steel rammers, and rolling every 3rd and top-most layer with power roller of minimum 8 tonnes and dressing up, in embankments for roads, flood banks, marginal banks, and guide banks etc., lead up to 50 m and lift up to 1.5 m. </t>
  </si>
  <si>
    <t>2.3.1</t>
  </si>
  <si>
    <t>4</t>
  </si>
  <si>
    <t xml:space="preserve">Deduct for not rolling with power roller of minimum 8 tonnes for banking excavated earth in layers not exceeding 20 cm in depth. </t>
  </si>
  <si>
    <t>5</t>
  </si>
  <si>
    <t xml:space="preserve">Deduct for not watering the excavated earth for banking </t>
  </si>
  <si>
    <t xml:space="preserve">Providing and fixing 37 mm thick factory made PVC Door shutter, styles and rails made of PVC hollow extruded printed and laminated section having overall dimension 115mm x 37mm with wall thickness 2 mm (± 0.2mm) with inbuilt beading on one side, the styles and rails mitred cut and joint at corners by inserting 2 nos. PVC profile reinforcement of size 75 mm x 200 mm long with cross section size of 28mm x 30mm having wall thickness 2 mm (±0.2mm). Styles, rails and reinforcements to be fusion welded together. Only hinge side vertical style to be reinforced with PVC profile reinforcement in full length. Printed and laminated PVC lock rail of size 110mm x 37mm having wall thickness 2 mm (± 0.2mm) to be welded horizontally with the vertical styles after inserting PVC profile reinforcement as in styles and rails, providing with PVC snap fit beading, panels of 100 x 20 mm printed &amp; laminated and inserting 2 nos. 6 mm dia. bright steel rod horizontally with both side threaded and tightened with check nuts and washers complete, all as per manufacturer's specification and direction of engineer-in-charge. </t>
  </si>
  <si>
    <t>351</t>
  </si>
  <si>
    <t xml:space="preserve">Providing and Fixing, uPVC factory made, white colour casement/sliding window and door made of extruded profiles. Profiles of frames and sash will be mitered cut and fusion welded at all corners including drilling of holes for fixing hardware and drainage of water etc., making arrangement for fixing of hardware, EPDM gasket, 1.2 ± 0.2mm thick galvanised steel profile to be inserted in required profile, frame will be fixed to the wall with 8 mm x 100 mm long fasteners, all complete as per direction of Engineer-in-charge. (Glazing, hardware hinges and fitting etc. to be paid separately.) </t>
  </si>
  <si>
    <t xml:space="preserve">Casement Window (Outward/Inward opening) with hinge System. </t>
  </si>
  <si>
    <t xml:space="preserve">Frame (50 mm x 50mm) </t>
  </si>
  <si>
    <t>9.147.1.1</t>
  </si>
  <si>
    <t xml:space="preserve">Sash (Style and Rail) (62 mm x 34 mm) </t>
  </si>
  <si>
    <t>9.147.1.2</t>
  </si>
  <si>
    <t xml:space="preserve">Mullion (intermediate Section) (66mm x 50 mm) </t>
  </si>
  <si>
    <t>9.147.1.3</t>
  </si>
  <si>
    <t xml:space="preserve">‘T' Profile (one vertical length in between two shutters) (24mm x 34.5mm) </t>
  </si>
  <si>
    <t xml:space="preserve">Providing and fixing expansion hold fasteners on C.C. /R.C.C./Brick masonry surface backing including drilling necessary holes and the cost of bolt etc complete. </t>
  </si>
  <si>
    <t xml:space="preserve">Wedge expansion type </t>
  </si>
  <si>
    <t xml:space="preserve">Fastener with threaded dia 6 mm. </t>
  </si>
  <si>
    <t>8.8.1.1</t>
  </si>
  <si>
    <t xml:space="preserve">Fastener with threaded dia 10 mm. </t>
  </si>
  <si>
    <t>8.8.1.2</t>
  </si>
  <si>
    <t xml:space="preserve">Fastener with threaded dia 12 mm. </t>
  </si>
  <si>
    <t>8.8.1.3</t>
  </si>
  <si>
    <t>208</t>
  </si>
  <si>
    <t xml:space="preserve">Stone tile (polished) work for wall lining over 12mm thick bed of cement mortar 1:3 (1 cement : 3 coarse sand) and cement slurry @ 3.3 kg/sqm including pointing in white cement complete. </t>
  </si>
  <si>
    <t xml:space="preserve">8mm thick. </t>
  </si>
  <si>
    <t xml:space="preserve">Raj nagar plain white marble/ Udaipur green marble/ Zebra black marble. </t>
  </si>
  <si>
    <t>8.9.1.1</t>
  </si>
  <si>
    <t xml:space="preserve">Granite of any colour and shade. </t>
  </si>
  <si>
    <t>8.9.1.2</t>
  </si>
  <si>
    <t>209</t>
  </si>
  <si>
    <t xml:space="preserve">Providing and fixing stone slab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6mm nominal size) as per direction of Engineer-in-charge and finished smooth. </t>
  </si>
  <si>
    <t xml:space="preserve">White Agaria Marble Stone. </t>
  </si>
  <si>
    <t>8.10.1</t>
  </si>
  <si>
    <t xml:space="preserve">Granite Stone of approved shade. </t>
  </si>
  <si>
    <t>8.10.2</t>
  </si>
  <si>
    <t>Sub-Head : Wood  and PVC Work</t>
  </si>
  <si>
    <t>210</t>
  </si>
  <si>
    <t xml:space="preserve">Providing wood work in frames of doors, windows, clerestory windows and other frames, wrought framed and fixed in position with hold fast lugs or with dash fasteners of required dia &amp; length ( hold fast lugs or dash fastener shall be paid for separately). </t>
  </si>
  <si>
    <t xml:space="preserve">Second class teak wood </t>
  </si>
  <si>
    <t>9.1.1</t>
  </si>
  <si>
    <t xml:space="preserve">Sal wood </t>
  </si>
  <si>
    <t>9.1.2</t>
  </si>
  <si>
    <t xml:space="preserve">Kiln seasoned and chemically treated hollock wood. </t>
  </si>
  <si>
    <t>9.1.3</t>
  </si>
  <si>
    <t>211</t>
  </si>
  <si>
    <t xml:space="preserve">Providing laminated veneer lumber conforming to IS:14616 and TAD -15: 2001( Part B) in factory made frames of doors, windows, clerestory windows and other frames, wrought framed and fixing in position with hold fast lugs or with dash fasteners of required dia &amp; length ( hold fast lugs or dash fastener shall be paid for separately). </t>
  </si>
  <si>
    <t>212</t>
  </si>
  <si>
    <t xml:space="preserve">Providing wood work in frames of false ceiling, partitions etc. sawn and put up in position : </t>
  </si>
  <si>
    <t>9.3.1</t>
  </si>
  <si>
    <t>9.3.2</t>
  </si>
  <si>
    <t>213</t>
  </si>
  <si>
    <t xml:space="preserve">Extra for additional labour for circular works, such as in frames of fan light : </t>
  </si>
  <si>
    <t>9.4.1</t>
  </si>
  <si>
    <t>9.4.2</t>
  </si>
  <si>
    <t>9.4.3</t>
  </si>
  <si>
    <t>214</t>
  </si>
  <si>
    <t xml:space="preserve">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t>
  </si>
  <si>
    <t xml:space="preserve">35 mm thick shutters </t>
  </si>
  <si>
    <t>9.5.1.1</t>
  </si>
  <si>
    <t xml:space="preserve">30 mm thick shutters </t>
  </si>
  <si>
    <t>9.5.1.2</t>
  </si>
  <si>
    <t>9.5.2.1</t>
  </si>
  <si>
    <t>9.5.2.2</t>
  </si>
  <si>
    <t xml:space="preserve">Kiln seasoned selected planks of sheesham wood. </t>
  </si>
  <si>
    <t>9.5.3.1</t>
  </si>
  <si>
    <t>9.5.3.2</t>
  </si>
  <si>
    <t>215</t>
  </si>
  <si>
    <t xml:space="preserve">Providing and fixing 35 mm thick factory made laminated veneer lumber door shutter conforming to IS : 14616 and TADS 15:2001 (Part B) including ISI marked M.S. pressed butt hinges bright finished of required size with necessary screws, all complete as per directions of Engineer-in-charge and panelling with panels of: </t>
  </si>
  <si>
    <t xml:space="preserve">12mm thick plain grade - 1, medium density flat pressed three layer particle board FPT - I or graded wood particle board FPT -I, IS : 3087 marked, bonded with BWP type synthetic resin adhesive as per IS : 848 : </t>
  </si>
  <si>
    <t>9.6.1</t>
  </si>
  <si>
    <t xml:space="preserve">12 mm thick pre-laminated particle board (decorative lamination on both sides) grade - 1, medium density flat pressed, three layer particle board FPT - I or graded wood particle board FPT - I, conforming to IS : 3087 bonded with BWP type synthetic resin adhesive as per IS : 848 and pre-laminated conforming to IS : 12823 Grade 1, Type - II marked: </t>
  </si>
  <si>
    <t>9.6.2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</si>
</sst>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0.00;[Red]0.00"/>
    <numFmt numFmtId="179" formatCode="&quot;(&quot;\ ###\ \ \ &quot;- 149)&quot;\ \x"/>
    <numFmt numFmtId="180" formatCode="&quot;Say Rs &quot;\ ##############\ &quot; /- &quot;"/>
    <numFmt numFmtId="181" formatCode="##############\ &quot; /- &quot;"/>
  </numFmts>
  <fonts count="21">
    <font>
      <sz val="11"/>
      <color indexed="8"/>
      <name val="Calibri"/>
      <family val="2"/>
    </font>
    <font>
      <b/>
      <sz val="11"/>
      <color indexed="8"/>
      <name val="Calibri"/>
      <family val="2"/>
    </font>
    <font>
      <b/>
      <sz val="10"/>
      <color indexed="8"/>
      <name val="Calibri"/>
      <family val="2"/>
    </font>
    <font>
      <u val="single"/>
      <sz val="11"/>
      <color indexed="8"/>
      <name val="Calibri"/>
      <family val="2"/>
    </font>
    <font>
      <b/>
      <i/>
      <sz val="10"/>
      <color indexed="8"/>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0" borderId="0" applyNumberFormat="0" applyFill="0" applyBorder="0" applyAlignment="0" applyProtection="0"/>
  </cellStyleXfs>
  <cellXfs count="33">
    <xf numFmtId="0" fontId="0" fillId="0" borderId="0" xfId="0" applyAlignment="1">
      <alignment/>
    </xf>
    <xf numFmtId="0" fontId="1" fillId="0" borderId="10" xfId="0" applyFont="1" applyBorder="1" applyAlignment="1" applyProtection="1">
      <alignment horizontal="center" vertical="top" wrapText="1"/>
      <protection locked="0"/>
    </xf>
    <xf numFmtId="0" fontId="1" fillId="0" borderId="0" xfId="0" applyFont="1" applyAlignment="1" applyProtection="1">
      <alignment horizontal="justify" vertical="top" wrapText="1"/>
      <protection locked="0"/>
    </xf>
    <xf numFmtId="0" fontId="2" fillId="0" borderId="0" xfId="0" applyFont="1" applyAlignment="1" applyProtection="1">
      <alignment horizontal="right" vertical="top" wrapText="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horizontal="justify" vertical="top" wrapText="1"/>
      <protection locked="0"/>
    </xf>
    <xf numFmtId="0" fontId="4" fillId="0" borderId="0" xfId="0" applyFont="1" applyAlignment="1" applyProtection="1">
      <alignment horizontal="right" vertical="top" wrapText="1"/>
      <protection locked="0"/>
    </xf>
    <xf numFmtId="0" fontId="5" fillId="0" borderId="0" xfId="0" applyFont="1" applyAlignment="1" applyProtection="1">
      <alignment horizontal="justify" vertical="top" wrapText="1"/>
      <protection locked="0"/>
    </xf>
    <xf numFmtId="0" fontId="0" fillId="0" borderId="0" xfId="0" applyFont="1" applyAlignment="1" applyProtection="1">
      <alignment horizontal="right" vertical="top" wrapText="1"/>
      <protection locked="0"/>
    </xf>
    <xf numFmtId="0" fontId="0" fillId="0" borderId="11" xfId="0" applyFont="1" applyBorder="1" applyAlignment="1" applyProtection="1">
      <alignment horizontal="justify" vertical="top" wrapText="1"/>
      <protection locked="0"/>
    </xf>
    <xf numFmtId="0" fontId="0" fillId="0" borderId="0" xfId="0" applyAlignment="1" applyProtection="1">
      <alignment horizontal="justify" vertical="top" wrapText="1"/>
      <protection locked="0"/>
    </xf>
    <xf numFmtId="179" fontId="3" fillId="0" borderId="0" xfId="0" applyNumberFormat="1" applyFont="1" applyAlignment="1" applyProtection="1">
      <alignment horizontal="center" vertical="top" wrapText="1"/>
      <protection locked="0"/>
    </xf>
    <xf numFmtId="0" fontId="0" fillId="0" borderId="0" xfId="0" applyFont="1" applyBorder="1" applyAlignment="1" applyProtection="1">
      <alignment horizontal="justify" vertical="top" wrapText="1"/>
      <protection locked="0"/>
    </xf>
    <xf numFmtId="49" fontId="1" fillId="0" borderId="0" xfId="0" applyNumberFormat="1" applyFont="1" applyAlignment="1" applyProtection="1">
      <alignment horizontal="center" vertical="top" wrapText="1"/>
      <protection locked="0"/>
    </xf>
    <xf numFmtId="0" fontId="0" fillId="0" borderId="0" xfId="0" applyFont="1" applyAlignment="1" applyProtection="1">
      <alignment wrapText="1"/>
      <protection hidden="1" locked="0"/>
    </xf>
    <xf numFmtId="0" fontId="0" fillId="0" borderId="0" xfId="0" applyFont="1" applyAlignment="1" applyProtection="1">
      <alignment wrapText="1"/>
      <protection locked="0"/>
    </xf>
    <xf numFmtId="49" fontId="0" fillId="0" borderId="0" xfId="0" applyNumberFormat="1" applyFont="1" applyAlignment="1" applyProtection="1">
      <alignment horizontal="right" vertical="top" wrapText="1"/>
      <protection locked="0"/>
    </xf>
    <xf numFmtId="49" fontId="1" fillId="0" borderId="12" xfId="0" applyNumberFormat="1" applyFont="1" applyBorder="1" applyAlignment="1" applyProtection="1">
      <alignment horizontal="right" vertical="top" wrapText="1"/>
      <protection locked="0"/>
    </xf>
    <xf numFmtId="2" fontId="1" fillId="0" borderId="10" xfId="0" applyNumberFormat="1" applyFont="1" applyBorder="1" applyAlignment="1" applyProtection="1">
      <alignment horizontal="center" vertical="top" wrapText="1"/>
      <protection locked="0"/>
    </xf>
    <xf numFmtId="2" fontId="1" fillId="0" borderId="10" xfId="0" applyNumberFormat="1" applyFont="1" applyBorder="1" applyAlignment="1" applyProtection="1">
      <alignment horizontal="center" vertical="top" wrapText="1"/>
      <protection locked="0"/>
    </xf>
    <xf numFmtId="2" fontId="0" fillId="0" borderId="0" xfId="0" applyNumberFormat="1" applyFont="1" applyAlignment="1" applyProtection="1">
      <alignment horizontal="right" vertical="top" wrapText="1"/>
      <protection locked="0"/>
    </xf>
    <xf numFmtId="0" fontId="0" fillId="0" borderId="0" xfId="0" applyFont="1" applyAlignment="1" applyProtection="1">
      <alignment horizontal="left" vertical="top" wrapText="1"/>
      <protection locked="0"/>
    </xf>
    <xf numFmtId="2" fontId="1" fillId="0" borderId="0" xfId="0" applyNumberFormat="1" applyFont="1" applyBorder="1" applyAlignment="1" applyProtection="1">
      <alignment horizontal="right" vertical="top" wrapText="1"/>
      <protection locked="0"/>
    </xf>
    <xf numFmtId="0" fontId="0" fillId="0" borderId="0" xfId="0" applyFont="1" applyAlignment="1" applyProtection="1">
      <alignment vertical="top" wrapText="1"/>
      <protection hidden="1" locked="0"/>
    </xf>
    <xf numFmtId="1" fontId="0" fillId="0" borderId="11" xfId="0" applyNumberFormat="1" applyFont="1" applyBorder="1" applyAlignment="1" applyProtection="1">
      <alignment horizontal="right" vertical="top" wrapText="1"/>
      <protection locked="0"/>
    </xf>
    <xf numFmtId="1" fontId="0" fillId="0" borderId="0" xfId="0" applyNumberFormat="1" applyFont="1" applyAlignment="1" applyProtection="1">
      <alignment horizontal="right" vertical="top" wrapText="1"/>
      <protection locked="0"/>
    </xf>
    <xf numFmtId="2" fontId="0" fillId="0" borderId="0" xfId="0" applyNumberFormat="1" applyFont="1" applyAlignment="1" applyProtection="1">
      <alignment horizontal="right" vertical="top" wrapText="1"/>
      <protection hidden="1" locked="0"/>
    </xf>
    <xf numFmtId="1" fontId="0" fillId="0" borderId="0" xfId="0" applyNumberFormat="1" applyFont="1" applyBorder="1" applyAlignment="1" applyProtection="1">
      <alignment horizontal="right" vertical="top" wrapText="1"/>
      <protection locked="0"/>
    </xf>
    <xf numFmtId="1" fontId="0" fillId="0" borderId="0" xfId="0" applyNumberFormat="1" applyFont="1" applyAlignment="1" applyProtection="1">
      <alignment horizontal="center" vertical="top" wrapText="1"/>
      <protection locked="0"/>
    </xf>
    <xf numFmtId="10" fontId="0" fillId="0" borderId="0" xfId="0" applyNumberFormat="1" applyFont="1" applyAlignment="1" applyProtection="1">
      <alignment horizontal="left" vertical="top" wrapText="1"/>
      <protection locked="0"/>
    </xf>
    <xf numFmtId="1" fontId="1" fillId="0" borderId="10" xfId="0" applyNumberFormat="1" applyFont="1" applyBorder="1" applyAlignment="1" applyProtection="1">
      <alignment horizontal="right" vertical="top" wrapText="1"/>
      <protection locked="0"/>
    </xf>
    <xf numFmtId="180" fontId="1" fillId="0" borderId="0" xfId="0" applyNumberFormat="1" applyFont="1" applyAlignment="1" applyProtection="1">
      <alignment horizontal="left" vertical="top" wrapText="1"/>
      <protection locked="0"/>
    </xf>
    <xf numFmtId="180" fontId="1" fillId="0" borderId="0" xfId="0" applyNumberFormat="1" applyFont="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71"/>
  <sheetViews>
    <sheetView tabSelected="1" view="pageBreakPreview" zoomScaleSheetLayoutView="100" zoomScalePageLayoutView="0" workbookViewId="0" topLeftCell="A2">
      <selection activeCell="B9" sqref="B9"/>
    </sheetView>
  </sheetViews>
  <sheetFormatPr defaultColWidth="8.8515625" defaultRowHeight="15"/>
  <cols>
    <col min="1" max="1" width="5.8515625" style="16" customWidth="1"/>
    <col min="2" max="2" width="28.140625" style="5" customWidth="1"/>
    <col min="3" max="3" width="11.57421875" style="20" customWidth="1"/>
    <col min="4" max="4" width="5.57421875" style="21" customWidth="1"/>
    <col min="5" max="5" width="11.57421875" style="20" customWidth="1"/>
    <col min="6" max="6" width="11.57421875" style="4" customWidth="1"/>
    <col min="7" max="7" width="10.57421875" style="20" customWidth="1"/>
    <col min="8" max="8" width="12.57421875" style="4" customWidth="1"/>
    <col min="9" max="9" width="8.8515625" style="14" hidden="1" customWidth="1"/>
    <col min="10" max="16384" width="8.8515625" style="15" customWidth="1"/>
  </cols>
  <sheetData>
    <row r="1" spans="1:8" ht="15">
      <c r="A1" s="13" t="s">
        <v>5404</v>
      </c>
      <c r="B1" s="13"/>
      <c r="C1" s="13"/>
      <c r="D1" s="13"/>
      <c r="E1" s="13"/>
      <c r="F1" s="13"/>
      <c r="G1" s="13"/>
      <c r="H1" s="13"/>
    </row>
    <row r="3" spans="2:8" ht="15" customHeight="1">
      <c r="B3" s="12" t="s">
        <v>13</v>
      </c>
      <c r="C3" s="12"/>
      <c r="D3" s="12"/>
      <c r="E3" s="12"/>
      <c r="F3" s="12"/>
      <c r="G3" s="12"/>
      <c r="H3" s="12"/>
    </row>
    <row r="4" spans="2:8" ht="15" customHeight="1">
      <c r="B4" s="9"/>
      <c r="C4" s="9"/>
      <c r="D4" s="9"/>
      <c r="E4" s="9"/>
      <c r="F4" s="9"/>
      <c r="G4" s="9"/>
      <c r="H4" s="9"/>
    </row>
    <row r="5" spans="1:8" ht="30">
      <c r="A5" s="17" t="s">
        <v>24</v>
      </c>
      <c r="B5" s="1" t="s">
        <v>5405</v>
      </c>
      <c r="C5" s="18" t="s">
        <v>5406</v>
      </c>
      <c r="D5" s="18"/>
      <c r="E5" s="19" t="s">
        <v>25</v>
      </c>
      <c r="F5" s="1" t="s">
        <v>5407</v>
      </c>
      <c r="G5" s="19" t="s">
        <v>26</v>
      </c>
      <c r="H5" s="1" t="s">
        <v>5408</v>
      </c>
    </row>
    <row r="7" ht="15">
      <c r="B7" s="2" t="s">
        <v>5409</v>
      </c>
    </row>
    <row r="9" spans="1:2" ht="114">
      <c r="A9" s="16" t="s">
        <v>5410</v>
      </c>
      <c r="B9" s="5" t="s">
        <v>5411</v>
      </c>
    </row>
    <row r="11" spans="1:9" ht="28.5">
      <c r="A11" s="16" t="s">
        <v>5412</v>
      </c>
      <c r="B11" s="5" t="s">
        <v>5413</v>
      </c>
      <c r="C11" s="20">
        <v>100</v>
      </c>
      <c r="D11" s="21" t="s">
        <v>5414</v>
      </c>
      <c r="E11" s="20">
        <v>3622.3</v>
      </c>
      <c r="F11" s="4" t="s">
        <v>5415</v>
      </c>
      <c r="G11" s="20">
        <f>ROUND(C11*E11/100,0)</f>
        <v>3622</v>
      </c>
      <c r="H11" s="4" t="s">
        <v>5416</v>
      </c>
      <c r="I11" s="14">
        <f>IF(H11&lt;&gt;"LMR",0,G11)</f>
        <v>0</v>
      </c>
    </row>
    <row r="14" spans="1:2" ht="199.5">
      <c r="A14" s="16" t="s">
        <v>5417</v>
      </c>
      <c r="B14" s="5" t="s">
        <v>5418</v>
      </c>
    </row>
    <row r="16" spans="1:9" ht="28.5">
      <c r="A16" s="16" t="s">
        <v>5412</v>
      </c>
      <c r="B16" s="5" t="s">
        <v>5413</v>
      </c>
      <c r="C16" s="20">
        <v>1</v>
      </c>
      <c r="D16" s="21" t="s">
        <v>5419</v>
      </c>
      <c r="E16" s="20">
        <v>274.9</v>
      </c>
      <c r="F16" s="4" t="s">
        <v>5420</v>
      </c>
      <c r="G16" s="20">
        <f>ROUND(C16*E16,0)</f>
        <v>275</v>
      </c>
      <c r="H16" s="4" t="s">
        <v>5421</v>
      </c>
      <c r="I16" s="14">
        <f>IF(H16&lt;&gt;"LMR",0,G16)</f>
        <v>0</v>
      </c>
    </row>
    <row r="19" spans="1:2" ht="185.25">
      <c r="A19" s="16" t="s">
        <v>5422</v>
      </c>
      <c r="B19" s="5" t="s">
        <v>5423</v>
      </c>
    </row>
    <row r="21" spans="1:9" ht="28.5">
      <c r="A21" s="16" t="s">
        <v>5412</v>
      </c>
      <c r="B21" s="5" t="s">
        <v>5413</v>
      </c>
      <c r="C21" s="20">
        <v>1</v>
      </c>
      <c r="D21" s="21" t="s">
        <v>5419</v>
      </c>
      <c r="E21" s="20">
        <v>173.4</v>
      </c>
      <c r="F21" s="4" t="s">
        <v>5420</v>
      </c>
      <c r="G21" s="20">
        <f>ROUND(C21*E21,0)</f>
        <v>173</v>
      </c>
      <c r="H21" s="4" t="s">
        <v>5424</v>
      </c>
      <c r="I21" s="14">
        <f>IF(H21&lt;&gt;"LMR",0,G21)</f>
        <v>0</v>
      </c>
    </row>
    <row r="24" spans="1:9" ht="71.25">
      <c r="A24" s="16" t="s">
        <v>5425</v>
      </c>
      <c r="B24" s="5" t="s">
        <v>5426</v>
      </c>
      <c r="C24" s="20">
        <v>1</v>
      </c>
      <c r="D24" s="21" t="s">
        <v>5419</v>
      </c>
      <c r="E24" s="20">
        <v>-2.5</v>
      </c>
      <c r="F24" s="4" t="s">
        <v>5420</v>
      </c>
      <c r="G24" s="20">
        <f>ROUND(C24*E24,0)</f>
        <v>-3</v>
      </c>
      <c r="H24" s="4">
        <v>2.4</v>
      </c>
      <c r="I24" s="14">
        <f>IF(H24&lt;&gt;"LMR",0,G24)</f>
        <v>0</v>
      </c>
    </row>
    <row r="27" spans="1:9" ht="28.5">
      <c r="A27" s="16" t="s">
        <v>5427</v>
      </c>
      <c r="B27" s="5" t="s">
        <v>5428</v>
      </c>
      <c r="C27" s="20">
        <v>1</v>
      </c>
      <c r="D27" s="21" t="s">
        <v>5419</v>
      </c>
      <c r="E27" s="20">
        <v>-11.6</v>
      </c>
      <c r="F27" s="4" t="s">
        <v>5420</v>
      </c>
      <c r="G27" s="20">
        <f>ROUND(C27*E27,0)</f>
        <v>-12</v>
      </c>
      <c r="H27" s="4">
        <v>2.5</v>
      </c>
      <c r="I27" s="14">
        <f>IF(H27&lt;&gt;"LMR",0,G27)</f>
        <v>0</v>
      </c>
    </row>
    <row r="30" spans="1:2" ht="142.5">
      <c r="A30" s="16" t="s">
        <v>4735</v>
      </c>
      <c r="B30" s="5" t="s">
        <v>4736</v>
      </c>
    </row>
    <row r="32" spans="1:9" ht="28.5">
      <c r="A32" s="16" t="s">
        <v>5412</v>
      </c>
      <c r="B32" s="5" t="s">
        <v>5413</v>
      </c>
      <c r="C32" s="20">
        <v>1</v>
      </c>
      <c r="D32" s="21" t="s">
        <v>5419</v>
      </c>
      <c r="E32" s="20">
        <v>123.7</v>
      </c>
      <c r="F32" s="4" t="s">
        <v>5420</v>
      </c>
      <c r="G32" s="20">
        <f>ROUND(C32*E32,0)</f>
        <v>124</v>
      </c>
      <c r="H32" s="4" t="s">
        <v>4737</v>
      </c>
      <c r="I32" s="14">
        <f>IF(H32&lt;&gt;"LMR",0,G32)</f>
        <v>0</v>
      </c>
    </row>
    <row r="35" spans="1:2" ht="142.5">
      <c r="A35" s="16" t="s">
        <v>4738</v>
      </c>
      <c r="B35" s="5" t="s">
        <v>4739</v>
      </c>
    </row>
    <row r="37" spans="1:9" ht="28.5">
      <c r="A37" s="16" t="s">
        <v>5412</v>
      </c>
      <c r="B37" s="5" t="s">
        <v>4740</v>
      </c>
      <c r="C37" s="20">
        <v>1</v>
      </c>
      <c r="D37" s="21" t="s">
        <v>5419</v>
      </c>
      <c r="E37" s="20">
        <v>189.2</v>
      </c>
      <c r="F37" s="4" t="s">
        <v>5420</v>
      </c>
      <c r="G37" s="20">
        <f>ROUND(C37*E37,0)</f>
        <v>189</v>
      </c>
      <c r="H37" s="4" t="s">
        <v>4741</v>
      </c>
      <c r="I37" s="14">
        <f>IF(H37&lt;&gt;"LMR",0,G37)</f>
        <v>0</v>
      </c>
    </row>
    <row r="40" spans="1:9" ht="28.5">
      <c r="A40" s="16" t="s">
        <v>4742</v>
      </c>
      <c r="B40" s="5" t="s">
        <v>4743</v>
      </c>
      <c r="C40" s="20">
        <v>1</v>
      </c>
      <c r="D40" s="21" t="s">
        <v>5419</v>
      </c>
      <c r="E40" s="20">
        <v>330.2</v>
      </c>
      <c r="F40" s="4" t="s">
        <v>5420</v>
      </c>
      <c r="G40" s="20">
        <f>ROUND(C40*E40,0)</f>
        <v>330</v>
      </c>
      <c r="H40" s="4" t="s">
        <v>4744</v>
      </c>
      <c r="I40" s="14">
        <f>IF(H40&lt;&gt;"LMR",0,G40)</f>
        <v>0</v>
      </c>
    </row>
    <row r="43" spans="1:9" ht="28.5">
      <c r="A43" s="16" t="s">
        <v>4745</v>
      </c>
      <c r="B43" s="5" t="s">
        <v>4746</v>
      </c>
      <c r="C43" s="20">
        <v>1</v>
      </c>
      <c r="D43" s="21" t="s">
        <v>5419</v>
      </c>
      <c r="E43" s="20">
        <v>468.8</v>
      </c>
      <c r="F43" s="4" t="s">
        <v>5420</v>
      </c>
      <c r="G43" s="20">
        <f>ROUND(C43*E43,0)</f>
        <v>469</v>
      </c>
      <c r="H43" s="4" t="s">
        <v>4747</v>
      </c>
      <c r="I43" s="14">
        <f>IF(H43&lt;&gt;"LMR",0,G43)</f>
        <v>0</v>
      </c>
    </row>
    <row r="46" spans="1:2" ht="171">
      <c r="A46" s="16" t="s">
        <v>4748</v>
      </c>
      <c r="B46" s="5" t="s">
        <v>4749</v>
      </c>
    </row>
    <row r="48" spans="1:9" ht="28.5">
      <c r="A48" s="16" t="s">
        <v>5412</v>
      </c>
      <c r="B48" s="5" t="s">
        <v>4750</v>
      </c>
      <c r="C48" s="20">
        <v>1</v>
      </c>
      <c r="D48" s="21" t="s">
        <v>5419</v>
      </c>
      <c r="E48" s="20">
        <v>125.1</v>
      </c>
      <c r="F48" s="4" t="s">
        <v>5420</v>
      </c>
      <c r="G48" s="20">
        <f>ROUND(C48*E48,0)</f>
        <v>125</v>
      </c>
      <c r="H48" s="4" t="s">
        <v>4751</v>
      </c>
      <c r="I48" s="14">
        <f>IF(H48&lt;&gt;"LMR",0,G48)</f>
        <v>0</v>
      </c>
    </row>
    <row r="51" spans="1:2" ht="156.75">
      <c r="A51" s="16" t="s">
        <v>4752</v>
      </c>
      <c r="B51" s="5" t="s">
        <v>4753</v>
      </c>
    </row>
    <row r="53" spans="1:9" ht="28.5">
      <c r="A53" s="16" t="s">
        <v>5412</v>
      </c>
      <c r="B53" s="5" t="s">
        <v>4740</v>
      </c>
      <c r="C53" s="20">
        <v>1</v>
      </c>
      <c r="D53" s="21" t="s">
        <v>5419</v>
      </c>
      <c r="E53" s="20">
        <v>202.8</v>
      </c>
      <c r="F53" s="4" t="s">
        <v>5420</v>
      </c>
      <c r="G53" s="20">
        <f>ROUND(C53*E53,0)</f>
        <v>203</v>
      </c>
      <c r="H53" s="4" t="s">
        <v>4754</v>
      </c>
      <c r="I53" s="14">
        <f>IF(H53&lt;&gt;"LMR",0,G53)</f>
        <v>0</v>
      </c>
    </row>
    <row r="56" spans="1:9" ht="28.5">
      <c r="A56" s="16" t="s">
        <v>4742</v>
      </c>
      <c r="B56" s="5" t="s">
        <v>4743</v>
      </c>
      <c r="C56" s="20">
        <v>1</v>
      </c>
      <c r="D56" s="21" t="s">
        <v>5419</v>
      </c>
      <c r="E56" s="20">
        <v>362.3</v>
      </c>
      <c r="F56" s="4" t="s">
        <v>5420</v>
      </c>
      <c r="G56" s="20">
        <f>ROUND(C56*E56,0)</f>
        <v>362</v>
      </c>
      <c r="H56" s="4" t="s">
        <v>4755</v>
      </c>
      <c r="I56" s="14">
        <f>IF(H56&lt;&gt;"LMR",0,G56)</f>
        <v>0</v>
      </c>
    </row>
    <row r="59" spans="1:9" ht="28.5">
      <c r="A59" s="16" t="s">
        <v>4745</v>
      </c>
      <c r="B59" s="5" t="s">
        <v>4746</v>
      </c>
      <c r="C59" s="20">
        <v>1</v>
      </c>
      <c r="D59" s="21" t="s">
        <v>5419</v>
      </c>
      <c r="E59" s="20">
        <v>470.6</v>
      </c>
      <c r="F59" s="4" t="s">
        <v>5420</v>
      </c>
      <c r="G59" s="20">
        <f>ROUND(C59*E59,0)</f>
        <v>471</v>
      </c>
      <c r="H59" s="4" t="s">
        <v>4756</v>
      </c>
      <c r="I59" s="14">
        <f>IF(H59&lt;&gt;"LMR",0,G59)</f>
        <v>0</v>
      </c>
    </row>
    <row r="62" spans="1:2" ht="213.75">
      <c r="A62" s="16" t="s">
        <v>4757</v>
      </c>
      <c r="B62" s="5" t="s">
        <v>4758</v>
      </c>
    </row>
    <row r="64" spans="1:2" ht="14.25">
      <c r="A64" s="16" t="s">
        <v>5412</v>
      </c>
      <c r="B64" s="5" t="s">
        <v>5413</v>
      </c>
    </row>
    <row r="66" spans="1:9" ht="57">
      <c r="A66" s="16" t="s">
        <v>4759</v>
      </c>
      <c r="B66" s="5" t="s">
        <v>4760</v>
      </c>
      <c r="C66" s="20">
        <v>1</v>
      </c>
      <c r="D66" s="21" t="s">
        <v>4761</v>
      </c>
      <c r="E66" s="20">
        <v>158.4</v>
      </c>
      <c r="F66" s="4" t="s">
        <v>4762</v>
      </c>
      <c r="G66" s="20">
        <f>ROUND(C66*E66,0)</f>
        <v>158</v>
      </c>
      <c r="H66" s="4" t="s">
        <v>4763</v>
      </c>
      <c r="I66" s="14">
        <f>IF(H66&lt;&gt;"LMR",0,G66)</f>
        <v>0</v>
      </c>
    </row>
    <row r="69" spans="1:9" ht="42.75">
      <c r="A69" s="16" t="s">
        <v>4764</v>
      </c>
      <c r="B69" s="5" t="s">
        <v>4765</v>
      </c>
      <c r="C69" s="20">
        <v>1</v>
      </c>
      <c r="D69" s="21" t="s">
        <v>4761</v>
      </c>
      <c r="E69" s="20">
        <v>247.3</v>
      </c>
      <c r="F69" s="4" t="s">
        <v>4762</v>
      </c>
      <c r="G69" s="20">
        <f>ROUND(C69*E69,0)</f>
        <v>247</v>
      </c>
      <c r="H69" s="4" t="s">
        <v>4766</v>
      </c>
      <c r="I69" s="14">
        <f>IF(H69&lt;&gt;"LMR",0,G69)</f>
        <v>0</v>
      </c>
    </row>
    <row r="72" spans="1:9" ht="85.5">
      <c r="A72" s="16" t="s">
        <v>4767</v>
      </c>
      <c r="B72" s="5" t="s">
        <v>4768</v>
      </c>
      <c r="C72" s="20">
        <v>1</v>
      </c>
      <c r="D72" s="21" t="s">
        <v>4761</v>
      </c>
      <c r="E72" s="20">
        <v>1.3</v>
      </c>
      <c r="F72" s="4" t="s">
        <v>4762</v>
      </c>
      <c r="G72" s="20">
        <f>ROUND(C72*E72,0)</f>
        <v>1</v>
      </c>
      <c r="H72" s="4">
        <v>2.11</v>
      </c>
      <c r="I72" s="14">
        <f>IF(H72&lt;&gt;"LMR",0,G72)</f>
        <v>0</v>
      </c>
    </row>
    <row r="75" spans="1:9" ht="99.75">
      <c r="A75" s="16" t="s">
        <v>4769</v>
      </c>
      <c r="B75" s="5" t="s">
        <v>4770</v>
      </c>
      <c r="C75" s="20">
        <v>1</v>
      </c>
      <c r="D75" s="21" t="s">
        <v>4761</v>
      </c>
      <c r="E75" s="20">
        <v>3.3</v>
      </c>
      <c r="F75" s="4" t="s">
        <v>4762</v>
      </c>
      <c r="G75" s="20">
        <f>ROUND(C75*E75,0)</f>
        <v>3</v>
      </c>
      <c r="H75" s="4">
        <v>2.12</v>
      </c>
      <c r="I75" s="14">
        <f>IF(H75&lt;&gt;"LMR",0,G75)</f>
        <v>0</v>
      </c>
    </row>
    <row r="78" spans="1:2" ht="213.75">
      <c r="A78" s="16" t="s">
        <v>4771</v>
      </c>
      <c r="B78" s="5" t="s">
        <v>4772</v>
      </c>
    </row>
    <row r="80" spans="1:2" ht="14.25">
      <c r="A80" s="16" t="s">
        <v>5412</v>
      </c>
      <c r="B80" s="5" t="s">
        <v>4773</v>
      </c>
    </row>
    <row r="82" spans="1:9" ht="28.5">
      <c r="A82" s="16" t="s">
        <v>4759</v>
      </c>
      <c r="B82" s="5" t="s">
        <v>4774</v>
      </c>
      <c r="C82" s="20">
        <v>1</v>
      </c>
      <c r="D82" s="21" t="s">
        <v>4761</v>
      </c>
      <c r="E82" s="20">
        <v>136.7</v>
      </c>
      <c r="F82" s="4" t="s">
        <v>4762</v>
      </c>
      <c r="G82" s="20">
        <f>ROUND(C82*E82,0)</f>
        <v>137</v>
      </c>
      <c r="H82" s="4" t="s">
        <v>4775</v>
      </c>
      <c r="I82" s="14">
        <f>IF(H82&lt;&gt;"LMR",0,G82)</f>
        <v>0</v>
      </c>
    </row>
    <row r="85" spans="1:9" ht="42.75">
      <c r="A85" s="16" t="s">
        <v>4764</v>
      </c>
      <c r="B85" s="5" t="s">
        <v>4776</v>
      </c>
      <c r="C85" s="20">
        <v>1</v>
      </c>
      <c r="D85" s="21" t="s">
        <v>4761</v>
      </c>
      <c r="E85" s="20">
        <v>338.6</v>
      </c>
      <c r="F85" s="4" t="s">
        <v>4762</v>
      </c>
      <c r="G85" s="20">
        <f>ROUND(C85*E85,0)</f>
        <v>339</v>
      </c>
      <c r="H85" s="4" t="s">
        <v>4777</v>
      </c>
      <c r="I85" s="14">
        <f>IF(H85&lt;&gt;"LMR",0,G85)</f>
        <v>0</v>
      </c>
    </row>
    <row r="88" spans="1:9" ht="42.75">
      <c r="A88" s="16" t="s">
        <v>4778</v>
      </c>
      <c r="B88" s="5" t="s">
        <v>4779</v>
      </c>
      <c r="C88" s="20">
        <v>1</v>
      </c>
      <c r="D88" s="21" t="s">
        <v>4761</v>
      </c>
      <c r="E88" s="20">
        <v>389.6</v>
      </c>
      <c r="F88" s="4" t="s">
        <v>4762</v>
      </c>
      <c r="G88" s="20">
        <f>ROUND(C88*E88,0)</f>
        <v>390</v>
      </c>
      <c r="H88" s="4" t="s">
        <v>4780</v>
      </c>
      <c r="I88" s="14">
        <f>IF(H88&lt;&gt;"LMR",0,G88)</f>
        <v>0</v>
      </c>
    </row>
    <row r="91" spans="1:2" ht="14.25">
      <c r="A91" s="16" t="s">
        <v>4742</v>
      </c>
      <c r="B91" s="5" t="s">
        <v>4743</v>
      </c>
    </row>
    <row r="93" spans="1:9" ht="28.5">
      <c r="A93" s="16" t="s">
        <v>4759</v>
      </c>
      <c r="B93" s="5" t="s">
        <v>4774</v>
      </c>
      <c r="C93" s="20">
        <v>1</v>
      </c>
      <c r="D93" s="21" t="s">
        <v>4761</v>
      </c>
      <c r="E93" s="20">
        <v>212.9</v>
      </c>
      <c r="F93" s="4" t="s">
        <v>4762</v>
      </c>
      <c r="G93" s="20">
        <f>ROUND(C93*E93,0)</f>
        <v>213</v>
      </c>
      <c r="H93" s="4" t="s">
        <v>4781</v>
      </c>
      <c r="I93" s="14">
        <f>IF(H93&lt;&gt;"LMR",0,G93)</f>
        <v>0</v>
      </c>
    </row>
    <row r="96" spans="1:9" ht="42.75">
      <c r="A96" s="16" t="s">
        <v>4764</v>
      </c>
      <c r="B96" s="5" t="s">
        <v>4782</v>
      </c>
      <c r="C96" s="20">
        <v>1</v>
      </c>
      <c r="D96" s="21" t="s">
        <v>4761</v>
      </c>
      <c r="E96" s="20">
        <v>525.9</v>
      </c>
      <c r="F96" s="4" t="s">
        <v>4762</v>
      </c>
      <c r="G96" s="20">
        <f>ROUND(C96*E96,0)</f>
        <v>526</v>
      </c>
      <c r="H96" s="4" t="s">
        <v>4783</v>
      </c>
      <c r="I96" s="14">
        <f>IF(H96&lt;&gt;"LMR",0,G96)</f>
        <v>0</v>
      </c>
    </row>
    <row r="99" spans="1:9" ht="42.75">
      <c r="A99" s="16" t="s">
        <v>4778</v>
      </c>
      <c r="B99" s="5" t="s">
        <v>4784</v>
      </c>
      <c r="C99" s="20">
        <v>1</v>
      </c>
      <c r="D99" s="21" t="s">
        <v>4761</v>
      </c>
      <c r="E99" s="20">
        <v>606.6</v>
      </c>
      <c r="F99" s="4" t="s">
        <v>4762</v>
      </c>
      <c r="G99" s="20">
        <f>ROUND(C99*E99,0)</f>
        <v>607</v>
      </c>
      <c r="H99" s="4" t="s">
        <v>4785</v>
      </c>
      <c r="I99" s="14">
        <f>IF(H99&lt;&gt;"LMR",0,G99)</f>
        <v>0</v>
      </c>
    </row>
    <row r="102" spans="1:2" ht="14.25">
      <c r="A102" s="16" t="s">
        <v>4745</v>
      </c>
      <c r="B102" s="5" t="s">
        <v>4746</v>
      </c>
    </row>
    <row r="104" spans="1:9" ht="28.5">
      <c r="A104" s="16" t="s">
        <v>4759</v>
      </c>
      <c r="B104" s="5" t="s">
        <v>4774</v>
      </c>
      <c r="C104" s="20">
        <v>1</v>
      </c>
      <c r="D104" s="21" t="s">
        <v>4761</v>
      </c>
      <c r="E104" s="20">
        <v>264</v>
      </c>
      <c r="F104" s="4" t="s">
        <v>4762</v>
      </c>
      <c r="G104" s="20">
        <f>ROUND(C104*E104,0)</f>
        <v>264</v>
      </c>
      <c r="H104" s="4" t="s">
        <v>4786</v>
      </c>
      <c r="I104" s="14">
        <f>IF(H104&lt;&gt;"LMR",0,G104)</f>
        <v>0</v>
      </c>
    </row>
    <row r="107" spans="1:9" ht="42.75">
      <c r="A107" s="16" t="s">
        <v>4764</v>
      </c>
      <c r="B107" s="5" t="s">
        <v>4782</v>
      </c>
      <c r="C107" s="20">
        <v>1</v>
      </c>
      <c r="D107" s="21" t="s">
        <v>4761</v>
      </c>
      <c r="E107" s="20">
        <v>653.8</v>
      </c>
      <c r="F107" s="4" t="s">
        <v>4762</v>
      </c>
      <c r="G107" s="20">
        <f>ROUND(C107*E107,0)</f>
        <v>654</v>
      </c>
      <c r="H107" s="4" t="s">
        <v>4787</v>
      </c>
      <c r="I107" s="14">
        <f>IF(H107&lt;&gt;"LMR",0,G107)</f>
        <v>0</v>
      </c>
    </row>
    <row r="110" spans="1:9" ht="42.75">
      <c r="A110" s="16" t="s">
        <v>4778</v>
      </c>
      <c r="B110" s="5" t="s">
        <v>4788</v>
      </c>
      <c r="C110" s="20">
        <v>1</v>
      </c>
      <c r="D110" s="21" t="s">
        <v>4761</v>
      </c>
      <c r="E110" s="20">
        <v>752.3</v>
      </c>
      <c r="F110" s="4" t="s">
        <v>4762</v>
      </c>
      <c r="G110" s="20">
        <f>ROUND(C110*E110,0)</f>
        <v>752</v>
      </c>
      <c r="H110" s="4" t="s">
        <v>4789</v>
      </c>
      <c r="I110" s="14">
        <f>IF(H110&lt;&gt;"LMR",0,G110)</f>
        <v>0</v>
      </c>
    </row>
    <row r="113" spans="1:9" ht="99.75">
      <c r="A113" s="16" t="s">
        <v>4790</v>
      </c>
      <c r="B113" s="5" t="s">
        <v>4791</v>
      </c>
      <c r="C113" s="20">
        <v>1</v>
      </c>
      <c r="D113" s="21" t="s">
        <v>4761</v>
      </c>
      <c r="E113" s="20">
        <v>1</v>
      </c>
      <c r="F113" s="4" t="s">
        <v>4762</v>
      </c>
      <c r="G113" s="20">
        <f>ROUND(C113*E113,0)</f>
        <v>1</v>
      </c>
      <c r="H113" s="4">
        <v>2.14</v>
      </c>
      <c r="I113" s="14">
        <f>IF(H113&lt;&gt;"LMR",0,G113)</f>
        <v>0</v>
      </c>
    </row>
    <row r="116" spans="1:9" ht="99.75">
      <c r="A116" s="16" t="s">
        <v>4792</v>
      </c>
      <c r="B116" s="5" t="s">
        <v>4793</v>
      </c>
      <c r="C116" s="20">
        <v>1</v>
      </c>
      <c r="D116" s="21" t="s">
        <v>4761</v>
      </c>
      <c r="E116" s="20">
        <v>2.5</v>
      </c>
      <c r="F116" s="4" t="s">
        <v>4762</v>
      </c>
      <c r="G116" s="20">
        <f>ROUND(C116*E116,0)</f>
        <v>3</v>
      </c>
      <c r="H116" s="4">
        <v>2.15</v>
      </c>
      <c r="I116" s="14">
        <f>IF(H116&lt;&gt;"LMR",0,G116)</f>
        <v>0</v>
      </c>
    </row>
    <row r="119" spans="1:2" ht="85.5">
      <c r="A119" s="16" t="s">
        <v>4794</v>
      </c>
      <c r="B119" s="5" t="s">
        <v>4795</v>
      </c>
    </row>
    <row r="121" spans="1:9" ht="28.5">
      <c r="A121" s="16" t="s">
        <v>5412</v>
      </c>
      <c r="B121" s="5" t="s">
        <v>4796</v>
      </c>
      <c r="C121" s="20">
        <v>1</v>
      </c>
      <c r="D121" s="21" t="s">
        <v>5414</v>
      </c>
      <c r="E121" s="20">
        <v>97.4</v>
      </c>
      <c r="F121" s="4" t="s">
        <v>4797</v>
      </c>
      <c r="G121" s="20">
        <f>ROUND(C121*E121,0)</f>
        <v>97</v>
      </c>
      <c r="H121" s="4" t="s">
        <v>4798</v>
      </c>
      <c r="I121" s="14">
        <f>IF(H121&lt;&gt;"LMR",0,G121)</f>
        <v>0</v>
      </c>
    </row>
    <row r="124" spans="1:9" ht="28.5">
      <c r="A124" s="16" t="s">
        <v>4742</v>
      </c>
      <c r="B124" s="5" t="s">
        <v>4799</v>
      </c>
      <c r="C124" s="20">
        <v>1</v>
      </c>
      <c r="D124" s="21" t="s">
        <v>5414</v>
      </c>
      <c r="E124" s="20">
        <v>101.6</v>
      </c>
      <c r="F124" s="4" t="s">
        <v>4797</v>
      </c>
      <c r="G124" s="20">
        <f>ROUND(C124*E124,0)</f>
        <v>102</v>
      </c>
      <c r="H124" s="4" t="s">
        <v>4800</v>
      </c>
      <c r="I124" s="14">
        <f>IF(H124&lt;&gt;"LMR",0,G124)</f>
        <v>0</v>
      </c>
    </row>
    <row r="127" spans="1:9" ht="28.5">
      <c r="A127" s="16" t="s">
        <v>4745</v>
      </c>
      <c r="B127" s="5" t="s">
        <v>4801</v>
      </c>
      <c r="C127" s="20">
        <v>1</v>
      </c>
      <c r="D127" s="21" t="s">
        <v>5414</v>
      </c>
      <c r="E127" s="20">
        <v>110.9</v>
      </c>
      <c r="F127" s="4" t="s">
        <v>4797</v>
      </c>
      <c r="G127" s="20">
        <f>ROUND(C127*E127,0)</f>
        <v>111</v>
      </c>
      <c r="H127" s="4" t="s">
        <v>4802</v>
      </c>
      <c r="I127" s="14">
        <f>IF(H127&lt;&gt;"LMR",0,G127)</f>
        <v>0</v>
      </c>
    </row>
    <row r="130" spans="1:2" ht="99.75">
      <c r="A130" s="16" t="s">
        <v>4803</v>
      </c>
      <c r="B130" s="5" t="s">
        <v>4804</v>
      </c>
    </row>
    <row r="132" spans="1:9" ht="28.5">
      <c r="A132" s="16" t="s">
        <v>5412</v>
      </c>
      <c r="B132" s="5" t="s">
        <v>4796</v>
      </c>
      <c r="C132" s="20">
        <v>1</v>
      </c>
      <c r="D132" s="21" t="s">
        <v>5414</v>
      </c>
      <c r="E132" s="20">
        <v>100.3</v>
      </c>
      <c r="F132" s="4" t="s">
        <v>4797</v>
      </c>
      <c r="G132" s="20">
        <f>ROUND(C132*E132,0)</f>
        <v>100</v>
      </c>
      <c r="H132" s="4" t="s">
        <v>4805</v>
      </c>
      <c r="I132" s="14">
        <f>IF(H132&lt;&gt;"LMR",0,G132)</f>
        <v>0</v>
      </c>
    </row>
    <row r="135" spans="1:9" ht="28.5">
      <c r="A135" s="16" t="s">
        <v>4742</v>
      </c>
      <c r="B135" s="5" t="s">
        <v>4799</v>
      </c>
      <c r="C135" s="20">
        <v>1</v>
      </c>
      <c r="D135" s="21" t="s">
        <v>5414</v>
      </c>
      <c r="E135" s="20">
        <v>109.2</v>
      </c>
      <c r="F135" s="4" t="s">
        <v>4797</v>
      </c>
      <c r="G135" s="20">
        <f>ROUND(C135*E135,0)</f>
        <v>109</v>
      </c>
      <c r="H135" s="4" t="s">
        <v>4806</v>
      </c>
      <c r="I135" s="14">
        <f>IF(H135&lt;&gt;"LMR",0,G135)</f>
        <v>0</v>
      </c>
    </row>
    <row r="138" spans="1:9" ht="28.5">
      <c r="A138" s="16" t="s">
        <v>4745</v>
      </c>
      <c r="B138" s="5" t="s">
        <v>4801</v>
      </c>
      <c r="C138" s="20">
        <v>1</v>
      </c>
      <c r="D138" s="21" t="s">
        <v>5414</v>
      </c>
      <c r="E138" s="20">
        <v>118.5</v>
      </c>
      <c r="F138" s="4" t="s">
        <v>4797</v>
      </c>
      <c r="G138" s="20">
        <f>ROUND(C138*E138,0)</f>
        <v>119</v>
      </c>
      <c r="H138" s="4" t="s">
        <v>4807</v>
      </c>
      <c r="I138" s="14">
        <f>IF(H138&lt;&gt;"LMR",0,G138)</f>
        <v>0</v>
      </c>
    </row>
    <row r="141" spans="1:2" ht="85.5">
      <c r="A141" s="16" t="s">
        <v>4808</v>
      </c>
      <c r="B141" s="5" t="s">
        <v>4809</v>
      </c>
    </row>
    <row r="143" spans="1:9" ht="28.5">
      <c r="A143" s="16" t="s">
        <v>5412</v>
      </c>
      <c r="B143" s="5" t="s">
        <v>4796</v>
      </c>
      <c r="C143" s="20">
        <v>1</v>
      </c>
      <c r="D143" s="21" t="s">
        <v>5414</v>
      </c>
      <c r="E143" s="20">
        <v>86.3</v>
      </c>
      <c r="F143" s="4" t="s">
        <v>4797</v>
      </c>
      <c r="G143" s="20">
        <f>ROUND(C143*E143,0)</f>
        <v>86</v>
      </c>
      <c r="H143" s="4" t="s">
        <v>4810</v>
      </c>
      <c r="I143" s="14">
        <f>IF(H143&lt;&gt;"LMR",0,G143)</f>
        <v>0</v>
      </c>
    </row>
    <row r="146" spans="1:9" ht="28.5">
      <c r="A146" s="16" t="s">
        <v>4742</v>
      </c>
      <c r="B146" s="5" t="s">
        <v>4799</v>
      </c>
      <c r="C146" s="20">
        <v>1</v>
      </c>
      <c r="D146" s="21" t="s">
        <v>5414</v>
      </c>
      <c r="E146" s="20">
        <v>91.2</v>
      </c>
      <c r="F146" s="4" t="s">
        <v>4797</v>
      </c>
      <c r="G146" s="20">
        <f>ROUND(C146*E146,0)</f>
        <v>91</v>
      </c>
      <c r="H146" s="4" t="s">
        <v>4811</v>
      </c>
      <c r="I146" s="14">
        <f>IF(H146&lt;&gt;"LMR",0,G146)</f>
        <v>0</v>
      </c>
    </row>
    <row r="149" spans="1:9" ht="28.5">
      <c r="A149" s="16" t="s">
        <v>4745</v>
      </c>
      <c r="B149" s="5" t="s">
        <v>4801</v>
      </c>
      <c r="C149" s="20">
        <v>1</v>
      </c>
      <c r="D149" s="21" t="s">
        <v>5414</v>
      </c>
      <c r="E149" s="20">
        <v>96.4</v>
      </c>
      <c r="F149" s="4" t="s">
        <v>4797</v>
      </c>
      <c r="G149" s="20">
        <f>ROUND(C149*E149,0)</f>
        <v>96</v>
      </c>
      <c r="H149" s="4" t="s">
        <v>4812</v>
      </c>
      <c r="I149" s="14">
        <f>IF(H149&lt;&gt;"LMR",0,G149)</f>
        <v>0</v>
      </c>
    </row>
    <row r="152" spans="1:9" ht="99.75">
      <c r="A152" s="16" t="s">
        <v>4813</v>
      </c>
      <c r="B152" s="5" t="s">
        <v>4814</v>
      </c>
      <c r="C152" s="20">
        <v>1</v>
      </c>
      <c r="D152" s="21" t="s">
        <v>5414</v>
      </c>
      <c r="E152" s="20">
        <v>1271.3</v>
      </c>
      <c r="F152" s="4" t="s">
        <v>4797</v>
      </c>
      <c r="G152" s="20">
        <f>ROUND(C152*E152,0)</f>
        <v>1271</v>
      </c>
      <c r="H152" s="4">
        <v>2.19</v>
      </c>
      <c r="I152" s="14">
        <f>IF(H152&lt;&gt;"LMR",0,G152)</f>
        <v>0</v>
      </c>
    </row>
    <row r="155" spans="1:2" ht="57">
      <c r="A155" s="16" t="s">
        <v>4815</v>
      </c>
      <c r="B155" s="5" t="s">
        <v>4816</v>
      </c>
    </row>
    <row r="157" spans="1:9" ht="28.5">
      <c r="A157" s="16" t="s">
        <v>5412</v>
      </c>
      <c r="B157" s="5" t="s">
        <v>4796</v>
      </c>
      <c r="C157" s="20">
        <v>1</v>
      </c>
      <c r="D157" s="21" t="s">
        <v>5414</v>
      </c>
      <c r="E157" s="20">
        <v>56.9</v>
      </c>
      <c r="F157" s="4" t="s">
        <v>4797</v>
      </c>
      <c r="G157" s="20">
        <f>ROUND(C157*E157,0)</f>
        <v>57</v>
      </c>
      <c r="H157" s="4" t="s">
        <v>4817</v>
      </c>
      <c r="I157" s="14">
        <f>IF(H157&lt;&gt;"LMR",0,G157)</f>
        <v>0</v>
      </c>
    </row>
    <row r="160" spans="1:9" ht="28.5">
      <c r="A160" s="16" t="s">
        <v>4742</v>
      </c>
      <c r="B160" s="5" t="s">
        <v>4799</v>
      </c>
      <c r="C160" s="20">
        <v>1</v>
      </c>
      <c r="D160" s="21" t="s">
        <v>5414</v>
      </c>
      <c r="E160" s="20">
        <v>52.8</v>
      </c>
      <c r="F160" s="4" t="s">
        <v>4797</v>
      </c>
      <c r="G160" s="20">
        <f>ROUND(C160*E160,0)</f>
        <v>53</v>
      </c>
      <c r="H160" s="4" t="s">
        <v>4818</v>
      </c>
      <c r="I160" s="14">
        <f>IF(H160&lt;&gt;"LMR",0,G160)</f>
        <v>0</v>
      </c>
    </row>
    <row r="163" spans="1:9" ht="28.5">
      <c r="A163" s="16" t="s">
        <v>4745</v>
      </c>
      <c r="B163" s="5" t="s">
        <v>4801</v>
      </c>
      <c r="C163" s="20">
        <v>1</v>
      </c>
      <c r="D163" s="21" t="s">
        <v>5414</v>
      </c>
      <c r="E163" s="20">
        <v>57.1</v>
      </c>
      <c r="F163" s="4" t="s">
        <v>4797</v>
      </c>
      <c r="G163" s="20">
        <f>ROUND(C163*E163,0)</f>
        <v>57</v>
      </c>
      <c r="H163" s="4" t="s">
        <v>4819</v>
      </c>
      <c r="I163" s="14">
        <f>IF(H163&lt;&gt;"LMR",0,G163)</f>
        <v>0</v>
      </c>
    </row>
    <row r="166" spans="1:2" ht="85.5">
      <c r="A166" s="16" t="s">
        <v>4820</v>
      </c>
      <c r="B166" s="5" t="s">
        <v>4821</v>
      </c>
    </row>
    <row r="168" spans="1:9" ht="28.5">
      <c r="A168" s="16" t="s">
        <v>5412</v>
      </c>
      <c r="B168" s="5" t="s">
        <v>4796</v>
      </c>
      <c r="C168" s="20">
        <v>1</v>
      </c>
      <c r="D168" s="21" t="s">
        <v>5414</v>
      </c>
      <c r="E168" s="20">
        <v>42.9</v>
      </c>
      <c r="F168" s="4" t="s">
        <v>4797</v>
      </c>
      <c r="G168" s="20">
        <f>ROUND(C168*E168,0)</f>
        <v>43</v>
      </c>
      <c r="H168" s="4" t="s">
        <v>4822</v>
      </c>
      <c r="I168" s="14">
        <f>IF(H168&lt;&gt;"LMR",0,G168)</f>
        <v>0</v>
      </c>
    </row>
    <row r="171" spans="1:9" ht="28.5">
      <c r="A171" s="16" t="s">
        <v>4742</v>
      </c>
      <c r="B171" s="5" t="s">
        <v>4799</v>
      </c>
      <c r="C171" s="20">
        <v>1</v>
      </c>
      <c r="D171" s="21" t="s">
        <v>5414</v>
      </c>
      <c r="E171" s="20">
        <v>47.1</v>
      </c>
      <c r="F171" s="4" t="s">
        <v>4797</v>
      </c>
      <c r="G171" s="20">
        <f>ROUND(C171*E171,0)</f>
        <v>47</v>
      </c>
      <c r="H171" s="4" t="s">
        <v>4823</v>
      </c>
      <c r="I171" s="14">
        <f>IF(H171&lt;&gt;"LMR",0,G171)</f>
        <v>0</v>
      </c>
    </row>
    <row r="174" spans="1:9" ht="28.5">
      <c r="A174" s="16" t="s">
        <v>4745</v>
      </c>
      <c r="B174" s="5" t="s">
        <v>4801</v>
      </c>
      <c r="C174" s="20">
        <v>1</v>
      </c>
      <c r="D174" s="21" t="s">
        <v>5414</v>
      </c>
      <c r="E174" s="20">
        <v>52.5</v>
      </c>
      <c r="F174" s="4" t="s">
        <v>4797</v>
      </c>
      <c r="G174" s="20">
        <f>ROUND(C174*E174,0)</f>
        <v>53</v>
      </c>
      <c r="H174" s="4" t="s">
        <v>4824</v>
      </c>
      <c r="I174" s="14">
        <f>IF(H174&lt;&gt;"LMR",0,G174)</f>
        <v>0</v>
      </c>
    </row>
    <row r="177" spans="1:2" ht="57">
      <c r="A177" s="16" t="s">
        <v>4825</v>
      </c>
      <c r="B177" s="5" t="s">
        <v>4826</v>
      </c>
    </row>
    <row r="179" spans="1:9" ht="28.5">
      <c r="A179" s="16" t="s">
        <v>5412</v>
      </c>
      <c r="B179" s="5" t="s">
        <v>4796</v>
      </c>
      <c r="C179" s="20">
        <v>1</v>
      </c>
      <c r="D179" s="21" t="s">
        <v>5414</v>
      </c>
      <c r="E179" s="20">
        <v>29.3</v>
      </c>
      <c r="F179" s="4" t="s">
        <v>4797</v>
      </c>
      <c r="G179" s="20">
        <f>ROUND(C179*E179,0)</f>
        <v>29</v>
      </c>
      <c r="H179" s="4" t="s">
        <v>4827</v>
      </c>
      <c r="I179" s="14">
        <f>IF(H179&lt;&gt;"LMR",0,G179)</f>
        <v>0</v>
      </c>
    </row>
    <row r="182" spans="1:9" ht="28.5">
      <c r="A182" s="16" t="s">
        <v>4742</v>
      </c>
      <c r="B182" s="5" t="s">
        <v>4799</v>
      </c>
      <c r="C182" s="20">
        <v>1</v>
      </c>
      <c r="D182" s="21" t="s">
        <v>5414</v>
      </c>
      <c r="E182" s="20">
        <v>32.2</v>
      </c>
      <c r="F182" s="4" t="s">
        <v>4797</v>
      </c>
      <c r="G182" s="20">
        <f>ROUND(C182*E182,0)</f>
        <v>32</v>
      </c>
      <c r="H182" s="4" t="s">
        <v>4828</v>
      </c>
      <c r="I182" s="14">
        <f>IF(H182&lt;&gt;"LMR",0,G182)</f>
        <v>0</v>
      </c>
    </row>
    <row r="185" spans="1:9" ht="28.5">
      <c r="A185" s="16" t="s">
        <v>4745</v>
      </c>
      <c r="B185" s="5" t="s">
        <v>4801</v>
      </c>
      <c r="C185" s="20">
        <v>1</v>
      </c>
      <c r="D185" s="21" t="s">
        <v>5414</v>
      </c>
      <c r="E185" s="20">
        <v>36.7</v>
      </c>
      <c r="F185" s="4" t="s">
        <v>4797</v>
      </c>
      <c r="G185" s="20">
        <f>ROUND(C185*E185,0)</f>
        <v>37</v>
      </c>
      <c r="H185" s="4" t="s">
        <v>4829</v>
      </c>
      <c r="I185" s="14">
        <f>IF(H185&lt;&gt;"LMR",0,G185)</f>
        <v>0</v>
      </c>
    </row>
    <row r="188" spans="1:9" ht="85.5">
      <c r="A188" s="16" t="s">
        <v>4830</v>
      </c>
      <c r="B188" s="5" t="s">
        <v>4831</v>
      </c>
      <c r="C188" s="20">
        <v>1</v>
      </c>
      <c r="D188" s="21" t="s">
        <v>5414</v>
      </c>
      <c r="E188" s="20">
        <v>654.1</v>
      </c>
      <c r="F188" s="4" t="s">
        <v>4797</v>
      </c>
      <c r="G188" s="20">
        <f>ROUND(C188*E188,0)</f>
        <v>654</v>
      </c>
      <c r="H188" s="4">
        <v>2.23</v>
      </c>
      <c r="I188" s="14">
        <f>IF(H188&lt;&gt;"LMR",0,G188)</f>
        <v>0</v>
      </c>
    </row>
    <row r="191" spans="1:2" ht="28.5">
      <c r="A191" s="16" t="s">
        <v>4832</v>
      </c>
      <c r="B191" s="5" t="s">
        <v>4833</v>
      </c>
    </row>
    <row r="193" spans="1:9" ht="42.75">
      <c r="A193" s="16" t="s">
        <v>5412</v>
      </c>
      <c r="B193" s="5" t="s">
        <v>4834</v>
      </c>
      <c r="C193" s="20">
        <v>1</v>
      </c>
      <c r="D193" s="21" t="s">
        <v>4761</v>
      </c>
      <c r="E193" s="20">
        <v>0.2</v>
      </c>
      <c r="F193" s="4" t="s">
        <v>4762</v>
      </c>
      <c r="G193" s="20">
        <f>ROUND(C193*E193,0)</f>
        <v>0</v>
      </c>
      <c r="H193" s="4" t="s">
        <v>4835</v>
      </c>
      <c r="I193" s="14">
        <f>IF(H193&lt;&gt;"LMR",0,G193)</f>
        <v>0</v>
      </c>
    </row>
    <row r="196" spans="1:9" ht="42.75">
      <c r="A196" s="16" t="s">
        <v>4742</v>
      </c>
      <c r="B196" s="5" t="s">
        <v>4836</v>
      </c>
      <c r="C196" s="20">
        <v>1</v>
      </c>
      <c r="D196" s="21" t="s">
        <v>4761</v>
      </c>
      <c r="E196" s="20">
        <v>0.2</v>
      </c>
      <c r="F196" s="4" t="s">
        <v>4762</v>
      </c>
      <c r="G196" s="20">
        <f>ROUND(C196*E196,0)</f>
        <v>0</v>
      </c>
      <c r="H196" s="4" t="s">
        <v>4837</v>
      </c>
      <c r="I196" s="14">
        <f>IF(H196&lt;&gt;"LMR",0,G196)</f>
        <v>0</v>
      </c>
    </row>
    <row r="199" spans="1:9" ht="114">
      <c r="A199" s="16" t="s">
        <v>4838</v>
      </c>
      <c r="B199" s="5" t="s">
        <v>4839</v>
      </c>
      <c r="C199" s="20">
        <v>1</v>
      </c>
      <c r="D199" s="21" t="s">
        <v>5419</v>
      </c>
      <c r="E199" s="20">
        <v>80.2</v>
      </c>
      <c r="F199" s="4" t="s">
        <v>5420</v>
      </c>
      <c r="G199" s="20">
        <f>ROUND(C199*E199,0)</f>
        <v>80</v>
      </c>
      <c r="H199" s="4">
        <v>2.25</v>
      </c>
      <c r="I199" s="14">
        <f>IF(H199&lt;&gt;"LMR",0,G199)</f>
        <v>0</v>
      </c>
    </row>
    <row r="202" spans="1:2" ht="57">
      <c r="A202" s="16" t="s">
        <v>4840</v>
      </c>
      <c r="B202" s="5" t="s">
        <v>4841</v>
      </c>
    </row>
    <row r="204" spans="1:9" ht="28.5">
      <c r="A204" s="16" t="s">
        <v>5412</v>
      </c>
      <c r="B204" s="5" t="s">
        <v>4750</v>
      </c>
      <c r="C204" s="20">
        <v>1</v>
      </c>
      <c r="D204" s="21" t="s">
        <v>5419</v>
      </c>
      <c r="E204" s="20">
        <v>33.1</v>
      </c>
      <c r="F204" s="4" t="s">
        <v>5420</v>
      </c>
      <c r="G204" s="20">
        <f>ROUND(C204*E204,0)</f>
        <v>33</v>
      </c>
      <c r="H204" s="4" t="s">
        <v>4842</v>
      </c>
      <c r="I204" s="14">
        <f>IF(H204&lt;&gt;"LMR",0,G204)</f>
        <v>0</v>
      </c>
    </row>
    <row r="207" spans="1:9" ht="28.5">
      <c r="A207" s="16" t="s">
        <v>4742</v>
      </c>
      <c r="B207" s="5" t="s">
        <v>4843</v>
      </c>
      <c r="C207" s="20">
        <v>1</v>
      </c>
      <c r="D207" s="21" t="s">
        <v>5419</v>
      </c>
      <c r="E207" s="20">
        <v>59.3</v>
      </c>
      <c r="F207" s="4" t="s">
        <v>5420</v>
      </c>
      <c r="G207" s="20">
        <f>ROUND(C207*E207,0)</f>
        <v>59</v>
      </c>
      <c r="H207" s="4" t="s">
        <v>4844</v>
      </c>
      <c r="I207" s="14">
        <f>IF(H207&lt;&gt;"LMR",0,G207)</f>
        <v>0</v>
      </c>
    </row>
    <row r="210" spans="1:9" ht="71.25">
      <c r="A210" s="16" t="s">
        <v>4845</v>
      </c>
      <c r="B210" s="5" t="s">
        <v>4846</v>
      </c>
      <c r="C210" s="20">
        <v>1</v>
      </c>
      <c r="D210" s="21" t="s">
        <v>5419</v>
      </c>
      <c r="E210" s="20">
        <v>716.7</v>
      </c>
      <c r="F210" s="4" t="s">
        <v>5420</v>
      </c>
      <c r="G210" s="20">
        <f>ROUND(C210*E210,0)</f>
        <v>717</v>
      </c>
      <c r="H210" s="4">
        <v>2.27</v>
      </c>
      <c r="I210" s="14">
        <f>IF(H210&lt;&gt;"LMR",0,G210)</f>
        <v>0</v>
      </c>
    </row>
    <row r="213" spans="1:2" ht="85.5">
      <c r="A213" s="16" t="s">
        <v>4847</v>
      </c>
      <c r="B213" s="5" t="s">
        <v>4848</v>
      </c>
    </row>
    <row r="215" spans="1:9" ht="28.5">
      <c r="A215" s="16" t="s">
        <v>5412</v>
      </c>
      <c r="B215" s="5" t="s">
        <v>4750</v>
      </c>
      <c r="C215" s="20">
        <v>100</v>
      </c>
      <c r="D215" s="21" t="s">
        <v>5414</v>
      </c>
      <c r="E215" s="20">
        <v>894.6</v>
      </c>
      <c r="F215" s="4" t="s">
        <v>5415</v>
      </c>
      <c r="G215" s="20">
        <f>ROUND(C215*E215/100,0)</f>
        <v>895</v>
      </c>
      <c r="H215" s="4" t="s">
        <v>4849</v>
      </c>
      <c r="I215" s="14">
        <f>IF(H215&lt;&gt;"LMR",0,G215)</f>
        <v>0</v>
      </c>
    </row>
    <row r="218" spans="1:2" ht="42.75">
      <c r="A218" s="16" t="s">
        <v>4850</v>
      </c>
      <c r="B218" s="5" t="s">
        <v>4851</v>
      </c>
    </row>
    <row r="220" spans="1:9" ht="28.5">
      <c r="A220" s="16" t="s">
        <v>5412</v>
      </c>
      <c r="B220" s="5" t="s">
        <v>4750</v>
      </c>
      <c r="C220" s="20">
        <v>100</v>
      </c>
      <c r="D220" s="21" t="s">
        <v>5414</v>
      </c>
      <c r="E220" s="20">
        <v>899.1</v>
      </c>
      <c r="F220" s="4" t="s">
        <v>5415</v>
      </c>
      <c r="G220" s="20">
        <f>ROUND(C220*E220/100,0)</f>
        <v>899</v>
      </c>
      <c r="H220" s="4" t="s">
        <v>4852</v>
      </c>
      <c r="I220" s="14">
        <f>IF(H220&lt;&gt;"LMR",0,G220)</f>
        <v>0</v>
      </c>
    </row>
    <row r="223" spans="1:2" ht="156.75">
      <c r="A223" s="16" t="s">
        <v>4853</v>
      </c>
      <c r="B223" s="5" t="s">
        <v>4854</v>
      </c>
    </row>
    <row r="225" spans="1:9" ht="14.25">
      <c r="A225" s="16" t="s">
        <v>5412</v>
      </c>
      <c r="B225" s="5" t="s">
        <v>4750</v>
      </c>
      <c r="C225" s="20">
        <v>1</v>
      </c>
      <c r="D225" s="21" t="s">
        <v>4855</v>
      </c>
      <c r="E225" s="20">
        <v>41.3</v>
      </c>
      <c r="F225" s="4" t="s">
        <v>4856</v>
      </c>
      <c r="G225" s="20">
        <f>ROUND(C225*E225,0)</f>
        <v>41</v>
      </c>
      <c r="H225" s="4" t="s">
        <v>4857</v>
      </c>
      <c r="I225" s="14">
        <f>IF(H225&lt;&gt;"LMR",0,G225)</f>
        <v>0</v>
      </c>
    </row>
    <row r="228" spans="1:9" ht="14.25">
      <c r="A228" s="16" t="s">
        <v>4742</v>
      </c>
      <c r="B228" s="5" t="s">
        <v>4740</v>
      </c>
      <c r="C228" s="20">
        <v>1</v>
      </c>
      <c r="D228" s="21" t="s">
        <v>4855</v>
      </c>
      <c r="E228" s="20">
        <v>63</v>
      </c>
      <c r="F228" s="4" t="s">
        <v>4856</v>
      </c>
      <c r="G228" s="20">
        <f>ROUND(C228*E228,0)</f>
        <v>63</v>
      </c>
      <c r="H228" s="4" t="s">
        <v>4858</v>
      </c>
      <c r="I228" s="14">
        <f>IF(H228&lt;&gt;"LMR",0,G228)</f>
        <v>0</v>
      </c>
    </row>
    <row r="231" spans="1:9" ht="14.25">
      <c r="A231" s="16" t="s">
        <v>4745</v>
      </c>
      <c r="B231" s="5" t="s">
        <v>4743</v>
      </c>
      <c r="C231" s="20">
        <v>1</v>
      </c>
      <c r="D231" s="21" t="s">
        <v>4855</v>
      </c>
      <c r="E231" s="20">
        <v>131</v>
      </c>
      <c r="F231" s="4" t="s">
        <v>4856</v>
      </c>
      <c r="G231" s="20">
        <f>ROUND(C231*E231,0)</f>
        <v>131</v>
      </c>
      <c r="H231" s="4" t="s">
        <v>4859</v>
      </c>
      <c r="I231" s="14">
        <f>IF(H231&lt;&gt;"LMR",0,G231)</f>
        <v>0</v>
      </c>
    </row>
    <row r="234" spans="1:9" ht="14.25">
      <c r="A234" s="16" t="s">
        <v>4860</v>
      </c>
      <c r="B234" s="5" t="s">
        <v>4746</v>
      </c>
      <c r="C234" s="20">
        <v>1</v>
      </c>
      <c r="D234" s="21" t="s">
        <v>4855</v>
      </c>
      <c r="E234" s="20">
        <v>163.5</v>
      </c>
      <c r="F234" s="4" t="s">
        <v>4856</v>
      </c>
      <c r="G234" s="20">
        <f>ROUND(C234*E234,0)</f>
        <v>164</v>
      </c>
      <c r="H234" s="4" t="s">
        <v>4861</v>
      </c>
      <c r="I234" s="14">
        <f>IF(H234&lt;&gt;"LMR",0,G234)</f>
        <v>0</v>
      </c>
    </row>
    <row r="237" spans="1:9" ht="128.25">
      <c r="A237" s="16" t="s">
        <v>4862</v>
      </c>
      <c r="B237" s="5" t="s">
        <v>4863</v>
      </c>
      <c r="C237" s="20">
        <v>100</v>
      </c>
      <c r="D237" s="21" t="s">
        <v>5414</v>
      </c>
      <c r="E237" s="20">
        <v>461</v>
      </c>
      <c r="F237" s="4" t="s">
        <v>5415</v>
      </c>
      <c r="G237" s="20">
        <f>ROUND(C237*E237/100,0)</f>
        <v>461</v>
      </c>
      <c r="H237" s="4">
        <v>2.31</v>
      </c>
      <c r="I237" s="14">
        <f>IF(H237&lt;&gt;"LMR",0,G237)</f>
        <v>0</v>
      </c>
    </row>
    <row r="240" spans="1:9" ht="57">
      <c r="A240" s="16" t="s">
        <v>4864</v>
      </c>
      <c r="B240" s="5" t="s">
        <v>4865</v>
      </c>
      <c r="C240" s="20">
        <v>100</v>
      </c>
      <c r="D240" s="21" t="s">
        <v>5414</v>
      </c>
      <c r="E240" s="20">
        <v>236.3</v>
      </c>
      <c r="F240" s="4" t="s">
        <v>5415</v>
      </c>
      <c r="G240" s="20">
        <f>ROUND(C240*E240/100,0)</f>
        <v>236</v>
      </c>
      <c r="H240" s="4">
        <v>2.32</v>
      </c>
      <c r="I240" s="14">
        <f>IF(H240&lt;&gt;"LMR",0,G240)</f>
        <v>0</v>
      </c>
    </row>
    <row r="243" spans="1:2" ht="114">
      <c r="A243" s="16" t="s">
        <v>4866</v>
      </c>
      <c r="B243" s="5" t="s">
        <v>4867</v>
      </c>
    </row>
    <row r="245" spans="1:9" ht="28.5">
      <c r="A245" s="16" t="s">
        <v>5412</v>
      </c>
      <c r="B245" s="5" t="s">
        <v>4868</v>
      </c>
      <c r="C245" s="20">
        <v>1</v>
      </c>
      <c r="D245" s="21" t="s">
        <v>4855</v>
      </c>
      <c r="E245" s="20">
        <v>141.8</v>
      </c>
      <c r="F245" s="4" t="s">
        <v>4856</v>
      </c>
      <c r="G245" s="20">
        <f>ROUND(C245*E245,0)</f>
        <v>142</v>
      </c>
      <c r="H245" s="4" t="s">
        <v>4869</v>
      </c>
      <c r="I245" s="14">
        <f>IF(H245&lt;&gt;"LMR",0,G245)</f>
        <v>0</v>
      </c>
    </row>
    <row r="248" spans="1:9" ht="28.5">
      <c r="A248" s="16" t="s">
        <v>4742</v>
      </c>
      <c r="B248" s="5" t="s">
        <v>3965</v>
      </c>
      <c r="C248" s="20">
        <v>1</v>
      </c>
      <c r="D248" s="21" t="s">
        <v>4855</v>
      </c>
      <c r="E248" s="20">
        <v>626.5</v>
      </c>
      <c r="F248" s="4" t="s">
        <v>4856</v>
      </c>
      <c r="G248" s="20">
        <f>ROUND(C248*E248,0)</f>
        <v>627</v>
      </c>
      <c r="H248" s="4" t="s">
        <v>3966</v>
      </c>
      <c r="I248" s="14">
        <f>IF(H248&lt;&gt;"LMR",0,G248)</f>
        <v>0</v>
      </c>
    </row>
    <row r="251" spans="1:9" ht="28.5">
      <c r="A251" s="16" t="s">
        <v>4745</v>
      </c>
      <c r="B251" s="5" t="s">
        <v>3967</v>
      </c>
      <c r="C251" s="20">
        <v>1</v>
      </c>
      <c r="D251" s="21" t="s">
        <v>4855</v>
      </c>
      <c r="E251" s="20">
        <v>2894.7</v>
      </c>
      <c r="F251" s="4" t="s">
        <v>4856</v>
      </c>
      <c r="G251" s="20">
        <f>ROUND(C251*E251,0)</f>
        <v>2895</v>
      </c>
      <c r="H251" s="4" t="s">
        <v>3968</v>
      </c>
      <c r="I251" s="14">
        <f>IF(H251&lt;&gt;"LMR",0,G251)</f>
        <v>0</v>
      </c>
    </row>
    <row r="254" spans="1:9" ht="14.25">
      <c r="A254" s="16" t="s">
        <v>4860</v>
      </c>
      <c r="B254" s="5" t="s">
        <v>3969</v>
      </c>
      <c r="C254" s="20">
        <v>1</v>
      </c>
      <c r="D254" s="21" t="s">
        <v>4855</v>
      </c>
      <c r="E254" s="20">
        <v>5807.3</v>
      </c>
      <c r="F254" s="4" t="s">
        <v>4856</v>
      </c>
      <c r="G254" s="20">
        <f>ROUND(C254*E254,0)</f>
        <v>5807</v>
      </c>
      <c r="H254" s="4" t="s">
        <v>3970</v>
      </c>
      <c r="I254" s="14">
        <f>IF(H254&lt;&gt;"LMR",0,G254)</f>
        <v>0</v>
      </c>
    </row>
    <row r="257" spans="1:2" ht="42.75">
      <c r="A257" s="16" t="s">
        <v>3971</v>
      </c>
      <c r="B257" s="5" t="s">
        <v>3972</v>
      </c>
    </row>
    <row r="259" spans="1:9" ht="28.5">
      <c r="A259" s="16" t="s">
        <v>5412</v>
      </c>
      <c r="B259" s="5" t="s">
        <v>3973</v>
      </c>
      <c r="C259" s="20">
        <v>1</v>
      </c>
      <c r="D259" s="21" t="s">
        <v>3974</v>
      </c>
      <c r="E259" s="20">
        <v>177.9</v>
      </c>
      <c r="F259" s="4" t="s">
        <v>3975</v>
      </c>
      <c r="G259" s="20">
        <f>ROUND(C259*E259,0)</f>
        <v>178</v>
      </c>
      <c r="H259" s="4" t="s">
        <v>3976</v>
      </c>
      <c r="I259" s="14">
        <f>IF(H259&lt;&gt;"LMR",0,G259)</f>
        <v>0</v>
      </c>
    </row>
    <row r="262" spans="1:2" ht="71.25">
      <c r="A262" s="16" t="s">
        <v>3977</v>
      </c>
      <c r="B262" s="5" t="s">
        <v>3978</v>
      </c>
    </row>
    <row r="264" spans="1:2" ht="114">
      <c r="A264" s="16" t="s">
        <v>5412</v>
      </c>
      <c r="B264" s="5" t="s">
        <v>3979</v>
      </c>
    </row>
    <row r="266" spans="1:9" ht="28.5">
      <c r="A266" s="16" t="s">
        <v>4759</v>
      </c>
      <c r="B266" s="5" t="s">
        <v>3980</v>
      </c>
      <c r="C266" s="20">
        <v>1</v>
      </c>
      <c r="D266" s="21" t="s">
        <v>4761</v>
      </c>
      <c r="E266" s="20">
        <v>11.3</v>
      </c>
      <c r="F266" s="4" t="s">
        <v>4762</v>
      </c>
      <c r="G266" s="20">
        <f>ROUND(C266*E266,0)</f>
        <v>11</v>
      </c>
      <c r="H266" s="4" t="s">
        <v>3981</v>
      </c>
      <c r="I266" s="14">
        <f>IF(H266&lt;&gt;"LMR",0,G266)</f>
        <v>0</v>
      </c>
    </row>
    <row r="269" spans="1:2" ht="71.25">
      <c r="A269" s="16" t="s">
        <v>4742</v>
      </c>
      <c r="B269" s="5" t="s">
        <v>3982</v>
      </c>
    </row>
    <row r="271" spans="1:9" ht="28.5">
      <c r="A271" s="16" t="s">
        <v>4759</v>
      </c>
      <c r="B271" s="5" t="s">
        <v>3980</v>
      </c>
      <c r="C271" s="20">
        <v>1</v>
      </c>
      <c r="D271" s="21" t="s">
        <v>4761</v>
      </c>
      <c r="E271" s="20">
        <v>16.9</v>
      </c>
      <c r="F271" s="4" t="s">
        <v>4762</v>
      </c>
      <c r="G271" s="20">
        <f>ROUND(C271*E271,0)</f>
        <v>17</v>
      </c>
      <c r="H271" s="4" t="s">
        <v>3983</v>
      </c>
      <c r="I271" s="14">
        <f>IF(H271&lt;&gt;"LMR",0,G271)</f>
        <v>0</v>
      </c>
    </row>
    <row r="274" spans="1:2" ht="114">
      <c r="A274" s="16" t="s">
        <v>4745</v>
      </c>
      <c r="B274" s="5" t="s">
        <v>3984</v>
      </c>
    </row>
    <row r="276" spans="1:9" ht="28.5">
      <c r="A276" s="16" t="s">
        <v>4759</v>
      </c>
      <c r="B276" s="5" t="s">
        <v>3985</v>
      </c>
      <c r="C276" s="20">
        <v>1</v>
      </c>
      <c r="D276" s="21" t="s">
        <v>5414</v>
      </c>
      <c r="E276" s="20">
        <v>84.4</v>
      </c>
      <c r="F276" s="4" t="s">
        <v>4797</v>
      </c>
      <c r="G276" s="20">
        <f>ROUND(C276*E276,0)</f>
        <v>84</v>
      </c>
      <c r="H276" s="4" t="s">
        <v>3986</v>
      </c>
      <c r="I276" s="14">
        <f>IF(H276&lt;&gt;"LMR",0,G276)</f>
        <v>0</v>
      </c>
    </row>
    <row r="279" spans="1:2" ht="114">
      <c r="A279" s="16" t="s">
        <v>4860</v>
      </c>
      <c r="B279" s="5" t="s">
        <v>3987</v>
      </c>
    </row>
    <row r="281" spans="1:9" ht="28.5">
      <c r="A281" s="16" t="s">
        <v>4759</v>
      </c>
      <c r="B281" s="5" t="s">
        <v>3985</v>
      </c>
      <c r="C281" s="20">
        <v>1</v>
      </c>
      <c r="D281" s="21" t="s">
        <v>4761</v>
      </c>
      <c r="E281" s="20">
        <v>12.7</v>
      </c>
      <c r="F281" s="4" t="s">
        <v>4762</v>
      </c>
      <c r="G281" s="20">
        <f>ROUND(C281*E281,0)</f>
        <v>13</v>
      </c>
      <c r="H281" s="4" t="s">
        <v>3988</v>
      </c>
      <c r="I281" s="14">
        <f>IF(H281&lt;&gt;"LMR",0,G281)</f>
        <v>0</v>
      </c>
    </row>
    <row r="284" spans="1:9" ht="128.25">
      <c r="A284" s="16" t="s">
        <v>3989</v>
      </c>
      <c r="B284" s="5" t="s">
        <v>3990</v>
      </c>
      <c r="C284" s="20">
        <v>1</v>
      </c>
      <c r="D284" s="21" t="s">
        <v>4761</v>
      </c>
      <c r="E284" s="20">
        <v>122.2</v>
      </c>
      <c r="F284" s="4" t="s">
        <v>4762</v>
      </c>
      <c r="G284" s="20">
        <f>ROUND(C284*E284,0)</f>
        <v>122</v>
      </c>
      <c r="H284" s="4" t="s">
        <v>3991</v>
      </c>
      <c r="I284" s="14">
        <f>IF(H284&lt;&gt;"LMR",0,G284)</f>
        <v>0</v>
      </c>
    </row>
    <row r="287" spans="1:9" ht="28.5">
      <c r="A287" s="16" t="s">
        <v>3992</v>
      </c>
      <c r="B287" s="5" t="s">
        <v>3993</v>
      </c>
      <c r="C287" s="20">
        <v>1</v>
      </c>
      <c r="D287" s="21" t="s">
        <v>5419</v>
      </c>
      <c r="E287" s="20">
        <v>-24.2</v>
      </c>
      <c r="F287" s="4" t="s">
        <v>5420</v>
      </c>
      <c r="G287" s="20">
        <f>ROUND(C287*E287,0)</f>
        <v>-24</v>
      </c>
      <c r="H287" s="4">
        <v>2.36</v>
      </c>
      <c r="I287" s="14">
        <f>IF(H287&lt;&gt;"LMR",0,G287)</f>
        <v>0</v>
      </c>
    </row>
    <row r="290" spans="1:9" ht="85.5">
      <c r="A290" s="16" t="s">
        <v>3994</v>
      </c>
      <c r="B290" s="5" t="s">
        <v>3995</v>
      </c>
      <c r="C290" s="20">
        <v>1</v>
      </c>
      <c r="D290" s="21" t="s">
        <v>5419</v>
      </c>
      <c r="E290" s="20">
        <v>105.9</v>
      </c>
      <c r="F290" s="4" t="s">
        <v>5420</v>
      </c>
      <c r="G290" s="20">
        <f>ROUND(C290*E290,0)</f>
        <v>106</v>
      </c>
      <c r="H290" s="4">
        <v>2.37</v>
      </c>
      <c r="I290" s="14">
        <f>IF(H290&lt;&gt;"LMR",0,G290)</f>
        <v>0</v>
      </c>
    </row>
    <row r="293" spans="1:9" ht="256.5">
      <c r="A293" s="16" t="s">
        <v>3996</v>
      </c>
      <c r="B293" s="5" t="s">
        <v>3997</v>
      </c>
      <c r="C293" s="20">
        <v>1</v>
      </c>
      <c r="D293" s="21" t="s">
        <v>5419</v>
      </c>
      <c r="E293" s="20">
        <v>80.2</v>
      </c>
      <c r="F293" s="4" t="s">
        <v>5420</v>
      </c>
      <c r="G293" s="20">
        <f>ROUND(C293*E293,0)</f>
        <v>80</v>
      </c>
      <c r="H293" s="4">
        <v>2.38</v>
      </c>
      <c r="I293" s="14">
        <f>IF(H293&lt;&gt;"LMR",0,G293)</f>
        <v>0</v>
      </c>
    </row>
    <row r="296" spans="2:7" ht="15">
      <c r="B296" s="6"/>
      <c r="C296" s="6"/>
      <c r="D296" s="6"/>
      <c r="E296" s="6"/>
      <c r="F296" s="6"/>
      <c r="G296" s="22"/>
    </row>
    <row r="298" ht="15">
      <c r="B298" s="2" t="s">
        <v>3998</v>
      </c>
    </row>
    <row r="300" spans="1:9" ht="28.5">
      <c r="A300" s="16" t="s">
        <v>3999</v>
      </c>
      <c r="B300" s="5" t="s">
        <v>4000</v>
      </c>
      <c r="C300" s="20">
        <v>1</v>
      </c>
      <c r="D300" s="21" t="s">
        <v>5419</v>
      </c>
      <c r="E300" s="20">
        <v>5702.3</v>
      </c>
      <c r="F300" s="4" t="s">
        <v>5420</v>
      </c>
      <c r="G300" s="20">
        <f>ROUND(C300*E300,0)</f>
        <v>5702</v>
      </c>
      <c r="H300" s="4">
        <v>3.1</v>
      </c>
      <c r="I300" s="14">
        <f>IF(H300&lt;&gt;"LMR",0,G300)</f>
        <v>0</v>
      </c>
    </row>
    <row r="303" spans="1:9" ht="28.5">
      <c r="A303" s="16" t="s">
        <v>4001</v>
      </c>
      <c r="B303" s="5" t="s">
        <v>4002</v>
      </c>
      <c r="C303" s="20">
        <v>1</v>
      </c>
      <c r="D303" s="21" t="s">
        <v>5419</v>
      </c>
      <c r="E303" s="20">
        <v>4216.2</v>
      </c>
      <c r="F303" s="4" t="s">
        <v>5420</v>
      </c>
      <c r="G303" s="20">
        <f>ROUND(C303*E303,0)</f>
        <v>4216</v>
      </c>
      <c r="H303" s="4">
        <v>3.2</v>
      </c>
      <c r="I303" s="14">
        <f>IF(H303&lt;&gt;"LMR",0,G303)</f>
        <v>0</v>
      </c>
    </row>
    <row r="306" spans="1:9" ht="28.5">
      <c r="A306" s="16" t="s">
        <v>4003</v>
      </c>
      <c r="B306" s="5" t="s">
        <v>4004</v>
      </c>
      <c r="C306" s="20">
        <v>1</v>
      </c>
      <c r="D306" s="21" t="s">
        <v>5419</v>
      </c>
      <c r="E306" s="20">
        <v>3474</v>
      </c>
      <c r="F306" s="4" t="s">
        <v>5420</v>
      </c>
      <c r="G306" s="20">
        <f>ROUND(C306*E306,0)</f>
        <v>3474</v>
      </c>
      <c r="H306" s="4">
        <v>3.3</v>
      </c>
      <c r="I306" s="14">
        <f>IF(H306&lt;&gt;"LMR",0,G306)</f>
        <v>0</v>
      </c>
    </row>
    <row r="309" spans="1:9" ht="28.5">
      <c r="A309" s="16" t="s">
        <v>4005</v>
      </c>
      <c r="B309" s="5" t="s">
        <v>4006</v>
      </c>
      <c r="C309" s="20">
        <v>1</v>
      </c>
      <c r="D309" s="21" t="s">
        <v>5419</v>
      </c>
      <c r="E309" s="20">
        <v>2842.6</v>
      </c>
      <c r="F309" s="4" t="s">
        <v>5420</v>
      </c>
      <c r="G309" s="20">
        <f>ROUND(C309*E309,0)</f>
        <v>2843</v>
      </c>
      <c r="H309" s="4">
        <v>3.4</v>
      </c>
      <c r="I309" s="14">
        <f>IF(H309&lt;&gt;"LMR",0,G309)</f>
        <v>0</v>
      </c>
    </row>
    <row r="312" spans="1:9" ht="28.5">
      <c r="A312" s="16" t="s">
        <v>4007</v>
      </c>
      <c r="B312" s="5" t="s">
        <v>4008</v>
      </c>
      <c r="C312" s="20">
        <v>1</v>
      </c>
      <c r="D312" s="21" t="s">
        <v>5419</v>
      </c>
      <c r="E312" s="20">
        <v>2502.6</v>
      </c>
      <c r="F312" s="4" t="s">
        <v>5420</v>
      </c>
      <c r="G312" s="20">
        <f>ROUND(C312*E312,0)</f>
        <v>2503</v>
      </c>
      <c r="H312" s="4">
        <v>3.5</v>
      </c>
      <c r="I312" s="14">
        <f>IF(H312&lt;&gt;"LMR",0,G312)</f>
        <v>0</v>
      </c>
    </row>
    <row r="315" spans="1:9" ht="28.5">
      <c r="A315" s="16" t="s">
        <v>4009</v>
      </c>
      <c r="B315" s="5" t="s">
        <v>4010</v>
      </c>
      <c r="C315" s="20">
        <v>1</v>
      </c>
      <c r="D315" s="21" t="s">
        <v>5419</v>
      </c>
      <c r="E315" s="20">
        <v>2211.2</v>
      </c>
      <c r="F315" s="4" t="s">
        <v>5420</v>
      </c>
      <c r="G315" s="20">
        <f>ROUND(C315*E315,0)</f>
        <v>2211</v>
      </c>
      <c r="H315" s="4">
        <v>3.6</v>
      </c>
      <c r="I315" s="14">
        <f>IF(H315&lt;&gt;"LMR",0,G315)</f>
        <v>0</v>
      </c>
    </row>
    <row r="318" spans="1:9" ht="28.5">
      <c r="A318" s="16" t="s">
        <v>4011</v>
      </c>
      <c r="B318" s="5" t="s">
        <v>4012</v>
      </c>
      <c r="C318" s="20">
        <v>1</v>
      </c>
      <c r="D318" s="21" t="s">
        <v>5419</v>
      </c>
      <c r="E318" s="20">
        <v>4652.4</v>
      </c>
      <c r="F318" s="4" t="s">
        <v>5420</v>
      </c>
      <c r="G318" s="20">
        <f>ROUND(C318*E318,0)</f>
        <v>4652</v>
      </c>
      <c r="H318" s="4">
        <v>3.7</v>
      </c>
      <c r="I318" s="14">
        <f>IF(H318&lt;&gt;"LMR",0,G318)</f>
        <v>0</v>
      </c>
    </row>
    <row r="321" spans="1:9" ht="28.5">
      <c r="A321" s="16" t="s">
        <v>4013</v>
      </c>
      <c r="B321" s="5" t="s">
        <v>4014</v>
      </c>
      <c r="C321" s="20">
        <v>1</v>
      </c>
      <c r="D321" s="21" t="s">
        <v>5419</v>
      </c>
      <c r="E321" s="20">
        <v>3965.3</v>
      </c>
      <c r="F321" s="4" t="s">
        <v>5420</v>
      </c>
      <c r="G321" s="20">
        <f>ROUND(C321*E321,0)</f>
        <v>3965</v>
      </c>
      <c r="H321" s="4">
        <v>3.8</v>
      </c>
      <c r="I321" s="14">
        <f>IF(H321&lt;&gt;"LMR",0,G321)</f>
        <v>0</v>
      </c>
    </row>
    <row r="324" spans="1:9" ht="28.5">
      <c r="A324" s="16" t="s">
        <v>4015</v>
      </c>
      <c r="B324" s="5" t="s">
        <v>4016</v>
      </c>
      <c r="C324" s="20">
        <v>1</v>
      </c>
      <c r="D324" s="21" t="s">
        <v>5419</v>
      </c>
      <c r="E324" s="20">
        <v>3333.9</v>
      </c>
      <c r="F324" s="4" t="s">
        <v>5420</v>
      </c>
      <c r="G324" s="20">
        <f>ROUND(C324*E324,0)</f>
        <v>3334</v>
      </c>
      <c r="H324" s="4">
        <v>3.9</v>
      </c>
      <c r="I324" s="14">
        <f>IF(H324&lt;&gt;"LMR",0,G324)</f>
        <v>0</v>
      </c>
    </row>
    <row r="327" spans="1:9" ht="28.5">
      <c r="A327" s="16" t="s">
        <v>4017</v>
      </c>
      <c r="B327" s="5" t="s">
        <v>4018</v>
      </c>
      <c r="C327" s="20">
        <v>1</v>
      </c>
      <c r="D327" s="21" t="s">
        <v>5419</v>
      </c>
      <c r="E327" s="20">
        <v>2993.9</v>
      </c>
      <c r="F327" s="4" t="s">
        <v>5420</v>
      </c>
      <c r="G327" s="20">
        <f>ROUND(C327*E327,0)</f>
        <v>2994</v>
      </c>
      <c r="H327" s="4">
        <v>3.1</v>
      </c>
      <c r="I327" s="14">
        <f>IF(H327&lt;&gt;"LMR",0,G327)</f>
        <v>0</v>
      </c>
    </row>
    <row r="330" spans="1:9" ht="28.5">
      <c r="A330" s="16" t="s">
        <v>4019</v>
      </c>
      <c r="B330" s="5" t="s">
        <v>4020</v>
      </c>
      <c r="C330" s="20">
        <v>1</v>
      </c>
      <c r="D330" s="21" t="s">
        <v>5419</v>
      </c>
      <c r="E330" s="20">
        <v>2702.5</v>
      </c>
      <c r="F330" s="4" t="s">
        <v>5420</v>
      </c>
      <c r="G330" s="20">
        <f>ROUND(C330*E330,0)</f>
        <v>2703</v>
      </c>
      <c r="H330" s="4">
        <v>3.11</v>
      </c>
      <c r="I330" s="14">
        <f>IF(H330&lt;&gt;"LMR",0,G330)</f>
        <v>0</v>
      </c>
    </row>
    <row r="333" spans="1:9" ht="28.5">
      <c r="A333" s="16" t="s">
        <v>4021</v>
      </c>
      <c r="B333" s="5" t="s">
        <v>4022</v>
      </c>
      <c r="C333" s="20">
        <v>1</v>
      </c>
      <c r="D333" s="21" t="s">
        <v>5419</v>
      </c>
      <c r="E333" s="20">
        <v>4475.2</v>
      </c>
      <c r="F333" s="4" t="s">
        <v>5420</v>
      </c>
      <c r="G333" s="20">
        <f>ROUND(C333*E333,0)</f>
        <v>4475</v>
      </c>
      <c r="H333" s="4">
        <v>3.12</v>
      </c>
      <c r="I333" s="14">
        <f>IF(H333&lt;&gt;"LMR",0,G333)</f>
        <v>0</v>
      </c>
    </row>
    <row r="336" spans="1:9" ht="28.5">
      <c r="A336" s="16" t="s">
        <v>4023</v>
      </c>
      <c r="B336" s="5" t="s">
        <v>4024</v>
      </c>
      <c r="C336" s="20">
        <v>1</v>
      </c>
      <c r="D336" s="21" t="s">
        <v>5419</v>
      </c>
      <c r="E336" s="20">
        <v>4543.3</v>
      </c>
      <c r="F336" s="4" t="s">
        <v>5420</v>
      </c>
      <c r="G336" s="20">
        <f>ROUND(C336*E336,0)</f>
        <v>4543</v>
      </c>
      <c r="H336" s="4">
        <v>3.13</v>
      </c>
      <c r="I336" s="14">
        <f>IF(H336&lt;&gt;"LMR",0,G336)</f>
        <v>0</v>
      </c>
    </row>
    <row r="339" spans="1:9" ht="28.5">
      <c r="A339" s="16" t="s">
        <v>4025</v>
      </c>
      <c r="B339" s="5" t="s">
        <v>4026</v>
      </c>
      <c r="C339" s="20">
        <v>1</v>
      </c>
      <c r="D339" s="21" t="s">
        <v>5419</v>
      </c>
      <c r="E339" s="20">
        <v>2871</v>
      </c>
      <c r="F339" s="4" t="s">
        <v>5420</v>
      </c>
      <c r="G339" s="20">
        <f>ROUND(C339*E339,0)</f>
        <v>2871</v>
      </c>
      <c r="H339" s="4">
        <v>3.14</v>
      </c>
      <c r="I339" s="14">
        <f>IF(H339&lt;&gt;"LMR",0,G339)</f>
        <v>0</v>
      </c>
    </row>
    <row r="342" spans="1:9" ht="28.5">
      <c r="A342" s="16" t="s">
        <v>4027</v>
      </c>
      <c r="B342" s="5" t="s">
        <v>4028</v>
      </c>
      <c r="C342" s="20">
        <v>1</v>
      </c>
      <c r="D342" s="21" t="s">
        <v>5419</v>
      </c>
      <c r="E342" s="20">
        <v>9096.4</v>
      </c>
      <c r="F342" s="4" t="s">
        <v>5420</v>
      </c>
      <c r="G342" s="20">
        <f>ROUND(C342*E342,0)</f>
        <v>9096</v>
      </c>
      <c r="H342" s="4">
        <v>3.15</v>
      </c>
      <c r="I342" s="14">
        <f>IF(H342&lt;&gt;"LMR",0,G342)</f>
        <v>0</v>
      </c>
    </row>
    <row r="345" spans="1:9" ht="28.5">
      <c r="A345" s="16" t="s">
        <v>4029</v>
      </c>
      <c r="B345" s="5" t="s">
        <v>4030</v>
      </c>
      <c r="C345" s="20">
        <v>1</v>
      </c>
      <c r="D345" s="21" t="s">
        <v>5419</v>
      </c>
      <c r="E345" s="20">
        <v>7257.3</v>
      </c>
      <c r="F345" s="4" t="s">
        <v>5420</v>
      </c>
      <c r="G345" s="20">
        <f>ROUND(C345*E345,0)</f>
        <v>7257</v>
      </c>
      <c r="H345" s="4">
        <v>3.16</v>
      </c>
      <c r="I345" s="14">
        <f>IF(H345&lt;&gt;"LMR",0,G345)</f>
        <v>0</v>
      </c>
    </row>
    <row r="348" spans="1:9" ht="28.5">
      <c r="A348" s="16" t="s">
        <v>4031</v>
      </c>
      <c r="B348" s="5" t="s">
        <v>4032</v>
      </c>
      <c r="C348" s="20">
        <v>1</v>
      </c>
      <c r="D348" s="21" t="s">
        <v>5419</v>
      </c>
      <c r="E348" s="20">
        <v>4946.7</v>
      </c>
      <c r="F348" s="4" t="s">
        <v>5420</v>
      </c>
      <c r="G348" s="20">
        <f>ROUND(C348*E348,0)</f>
        <v>4947</v>
      </c>
      <c r="H348" s="4">
        <v>3.17</v>
      </c>
      <c r="I348" s="14">
        <f>IF(H348&lt;&gt;"LMR",0,G348)</f>
        <v>0</v>
      </c>
    </row>
    <row r="351" spans="1:9" ht="28.5">
      <c r="A351" s="16" t="s">
        <v>4033</v>
      </c>
      <c r="B351" s="5" t="s">
        <v>4034</v>
      </c>
      <c r="C351" s="20">
        <v>1</v>
      </c>
      <c r="D351" s="21" t="s">
        <v>5419</v>
      </c>
      <c r="E351" s="20">
        <v>288</v>
      </c>
      <c r="F351" s="4" t="s">
        <v>5420</v>
      </c>
      <c r="G351" s="20">
        <f>ROUND(C351*E351,0)</f>
        <v>288</v>
      </c>
      <c r="H351" s="4">
        <v>3.18</v>
      </c>
      <c r="I351" s="14">
        <f>IF(H351&lt;&gt;"LMR",0,G351)</f>
        <v>0</v>
      </c>
    </row>
    <row r="354" spans="1:9" ht="42.75">
      <c r="A354" s="16" t="s">
        <v>4035</v>
      </c>
      <c r="B354" s="5" t="s">
        <v>4036</v>
      </c>
      <c r="C354" s="20">
        <v>1</v>
      </c>
      <c r="D354" s="21" t="s">
        <v>5419</v>
      </c>
      <c r="E354" s="20">
        <v>2019.5</v>
      </c>
      <c r="F354" s="4" t="s">
        <v>5420</v>
      </c>
      <c r="G354" s="20">
        <f>ROUND(C354*E354,0)</f>
        <v>2020</v>
      </c>
      <c r="H354" s="4">
        <v>3.19</v>
      </c>
      <c r="I354" s="14">
        <f>IF(H354&lt;&gt;"LMR",0,G354)</f>
        <v>0</v>
      </c>
    </row>
    <row r="357" spans="2:7" ht="15">
      <c r="B357" s="6"/>
      <c r="C357" s="6"/>
      <c r="D357" s="6"/>
      <c r="E357" s="6"/>
      <c r="F357" s="6"/>
      <c r="G357" s="22"/>
    </row>
    <row r="359" ht="15">
      <c r="B359" s="2" t="s">
        <v>4037</v>
      </c>
    </row>
    <row r="361" spans="1:2" ht="71.25">
      <c r="A361" s="16" t="s">
        <v>4038</v>
      </c>
      <c r="B361" s="10" t="s">
        <v>4039</v>
      </c>
    </row>
    <row r="363" spans="1:9" ht="42.75">
      <c r="A363" s="16" t="s">
        <v>5412</v>
      </c>
      <c r="B363" s="10" t="s">
        <v>4040</v>
      </c>
      <c r="C363" s="20">
        <v>1</v>
      </c>
      <c r="D363" s="21" t="s">
        <v>5419</v>
      </c>
      <c r="E363" s="20">
        <v>5876.4</v>
      </c>
      <c r="F363" s="4" t="s">
        <v>5420</v>
      </c>
      <c r="G363" s="20">
        <f>ROUND(C363*E363,0)</f>
        <v>5876</v>
      </c>
      <c r="H363" s="4" t="s">
        <v>4041</v>
      </c>
      <c r="I363" s="14">
        <f>IF(H363&lt;&gt;"LMR",0,G363)</f>
        <v>0</v>
      </c>
    </row>
    <row r="366" spans="1:9" ht="42.75">
      <c r="A366" s="16" t="s">
        <v>4742</v>
      </c>
      <c r="B366" s="5" t="s">
        <v>4042</v>
      </c>
      <c r="C366" s="20">
        <v>1</v>
      </c>
      <c r="D366" s="21" t="s">
        <v>5419</v>
      </c>
      <c r="E366" s="20">
        <v>4691.7</v>
      </c>
      <c r="F366" s="4" t="s">
        <v>5420</v>
      </c>
      <c r="G366" s="20">
        <f>ROUND(C366*E366,0)</f>
        <v>4692</v>
      </c>
      <c r="H366" s="4" t="s">
        <v>4043</v>
      </c>
      <c r="I366" s="14">
        <f>IF(H366&lt;&gt;"LMR",0,G366)</f>
        <v>0</v>
      </c>
    </row>
    <row r="369" spans="1:9" ht="42.75">
      <c r="A369" s="16" t="s">
        <v>4745</v>
      </c>
      <c r="B369" s="5" t="s">
        <v>4044</v>
      </c>
      <c r="C369" s="20">
        <v>1</v>
      </c>
      <c r="D369" s="21" t="s">
        <v>5419</v>
      </c>
      <c r="E369" s="20">
        <v>4317.8</v>
      </c>
      <c r="F369" s="4" t="s">
        <v>5420</v>
      </c>
      <c r="G369" s="20">
        <f>ROUND(C369*E369,0)</f>
        <v>4318</v>
      </c>
      <c r="H369" s="4" t="s">
        <v>4045</v>
      </c>
      <c r="I369" s="14">
        <f>IF(H369&lt;&gt;"LMR",0,G369)</f>
        <v>0</v>
      </c>
    </row>
    <row r="372" spans="1:9" ht="42.75">
      <c r="A372" s="16" t="s">
        <v>4860</v>
      </c>
      <c r="B372" s="5" t="s">
        <v>4046</v>
      </c>
      <c r="C372" s="20">
        <v>1</v>
      </c>
      <c r="D372" s="21" t="s">
        <v>5419</v>
      </c>
      <c r="E372" s="20">
        <v>4212.6</v>
      </c>
      <c r="F372" s="4" t="s">
        <v>5420</v>
      </c>
      <c r="G372" s="20">
        <f>ROUND(C372*E372,0)</f>
        <v>4213</v>
      </c>
      <c r="H372" s="4" t="s">
        <v>4047</v>
      </c>
      <c r="I372" s="14">
        <f>IF(H372&lt;&gt;"LMR",0,G372)</f>
        <v>0</v>
      </c>
    </row>
    <row r="375" spans="1:9" ht="42.75">
      <c r="A375" s="16" t="s">
        <v>3989</v>
      </c>
      <c r="B375" s="5" t="s">
        <v>4048</v>
      </c>
      <c r="C375" s="20">
        <v>1</v>
      </c>
      <c r="D375" s="21" t="s">
        <v>5419</v>
      </c>
      <c r="E375" s="20">
        <v>3849</v>
      </c>
      <c r="F375" s="4" t="s">
        <v>5420</v>
      </c>
      <c r="G375" s="20">
        <f>ROUND(C375*E375,0)</f>
        <v>3849</v>
      </c>
      <c r="H375" s="4" t="s">
        <v>4049</v>
      </c>
      <c r="I375" s="14">
        <f>IF(H375&lt;&gt;"LMR",0,G375)</f>
        <v>0</v>
      </c>
    </row>
    <row r="378" spans="1:9" ht="42.75">
      <c r="A378" s="16" t="s">
        <v>4050</v>
      </c>
      <c r="B378" s="5" t="s">
        <v>4051</v>
      </c>
      <c r="C378" s="20">
        <v>1</v>
      </c>
      <c r="D378" s="21" t="s">
        <v>5419</v>
      </c>
      <c r="E378" s="20">
        <v>3719.1</v>
      </c>
      <c r="F378" s="4" t="s">
        <v>5420</v>
      </c>
      <c r="G378" s="20">
        <f>ROUND(C378*E378,0)</f>
        <v>3719</v>
      </c>
      <c r="H378" s="4" t="s">
        <v>4052</v>
      </c>
      <c r="I378" s="14">
        <f>IF(H378&lt;&gt;"LMR",0,G378)</f>
        <v>0</v>
      </c>
    </row>
    <row r="381" spans="1:9" ht="42.75">
      <c r="A381" s="16" t="s">
        <v>4053</v>
      </c>
      <c r="B381" s="5" t="s">
        <v>4054</v>
      </c>
      <c r="C381" s="20">
        <v>1</v>
      </c>
      <c r="D381" s="21" t="s">
        <v>5419</v>
      </c>
      <c r="E381" s="20">
        <v>3468.5</v>
      </c>
      <c r="F381" s="4" t="s">
        <v>5420</v>
      </c>
      <c r="G381" s="20">
        <f>ROUND(C381*E381,0)</f>
        <v>3469</v>
      </c>
      <c r="H381" s="4" t="s">
        <v>4055</v>
      </c>
      <c r="I381" s="14">
        <f>IF(H381&lt;&gt;"LMR",0,G381)</f>
        <v>0</v>
      </c>
    </row>
    <row r="384" spans="1:9" ht="42.75">
      <c r="A384" s="16" t="s">
        <v>4056</v>
      </c>
      <c r="B384" s="5" t="s">
        <v>4057</v>
      </c>
      <c r="C384" s="20">
        <v>1</v>
      </c>
      <c r="D384" s="21" t="s">
        <v>5419</v>
      </c>
      <c r="E384" s="20">
        <v>3437.1</v>
      </c>
      <c r="F384" s="4" t="s">
        <v>5420</v>
      </c>
      <c r="G384" s="20">
        <f>ROUND(C384*E384,0)</f>
        <v>3437</v>
      </c>
      <c r="H384" s="4" t="s">
        <v>4058</v>
      </c>
      <c r="I384" s="14">
        <f>IF(H384&lt;&gt;"LMR",0,G384)</f>
        <v>0</v>
      </c>
    </row>
    <row r="387" spans="1:9" ht="42.75">
      <c r="A387" s="16" t="s">
        <v>4059</v>
      </c>
      <c r="B387" s="5" t="s">
        <v>4060</v>
      </c>
      <c r="C387" s="20">
        <v>1</v>
      </c>
      <c r="D387" s="21" t="s">
        <v>5419</v>
      </c>
      <c r="E387" s="20">
        <v>3186.4</v>
      </c>
      <c r="F387" s="4" t="s">
        <v>5420</v>
      </c>
      <c r="G387" s="20">
        <f>ROUND(C387*E387,0)</f>
        <v>3186</v>
      </c>
      <c r="H387" s="4" t="s">
        <v>4061</v>
      </c>
      <c r="I387" s="14">
        <f>IF(H387&lt;&gt;"LMR",0,G387)</f>
        <v>0</v>
      </c>
    </row>
    <row r="390" spans="1:9" ht="42.75">
      <c r="A390" s="16" t="s">
        <v>4062</v>
      </c>
      <c r="B390" s="5" t="s">
        <v>4063</v>
      </c>
      <c r="C390" s="20">
        <v>1</v>
      </c>
      <c r="D390" s="21" t="s">
        <v>5419</v>
      </c>
      <c r="E390" s="20">
        <v>3211.4</v>
      </c>
      <c r="F390" s="4" t="s">
        <v>5420</v>
      </c>
      <c r="G390" s="20">
        <f>ROUND(C390*E390,0)</f>
        <v>3211</v>
      </c>
      <c r="H390" s="4" t="s">
        <v>4064</v>
      </c>
      <c r="I390" s="14">
        <f>IF(H390&lt;&gt;"LMR",0,G390)</f>
        <v>0</v>
      </c>
    </row>
    <row r="393" spans="1:9" ht="42.75">
      <c r="A393" s="16" t="s">
        <v>4065</v>
      </c>
      <c r="B393" s="5" t="s">
        <v>4066</v>
      </c>
      <c r="C393" s="20">
        <v>1</v>
      </c>
      <c r="D393" s="21" t="s">
        <v>5419</v>
      </c>
      <c r="E393" s="20">
        <v>2953.2</v>
      </c>
      <c r="F393" s="4" t="s">
        <v>5420</v>
      </c>
      <c r="G393" s="20">
        <f>ROUND(C393*E393,0)</f>
        <v>2953</v>
      </c>
      <c r="H393" s="4" t="s">
        <v>4067</v>
      </c>
      <c r="I393" s="14">
        <f>IF(H393&lt;&gt;"LMR",0,G393)</f>
        <v>0</v>
      </c>
    </row>
    <row r="396" spans="1:9" ht="57">
      <c r="A396" s="16" t="s">
        <v>4068</v>
      </c>
      <c r="B396" s="5" t="s">
        <v>4069</v>
      </c>
      <c r="C396" s="20">
        <v>1</v>
      </c>
      <c r="D396" s="21" t="s">
        <v>5419</v>
      </c>
      <c r="E396" s="20">
        <v>3326.4</v>
      </c>
      <c r="F396" s="4" t="s">
        <v>5420</v>
      </c>
      <c r="G396" s="20">
        <f>ROUND(C396*E396,0)</f>
        <v>3326</v>
      </c>
      <c r="H396" s="4" t="s">
        <v>4070</v>
      </c>
      <c r="I396" s="14">
        <f>IF(H396&lt;&gt;"LMR",0,G396)</f>
        <v>0</v>
      </c>
    </row>
    <row r="399" spans="1:9" ht="57">
      <c r="A399" s="16" t="s">
        <v>4071</v>
      </c>
      <c r="B399" s="5" t="s">
        <v>4072</v>
      </c>
      <c r="C399" s="20">
        <v>1</v>
      </c>
      <c r="D399" s="21" t="s">
        <v>5419</v>
      </c>
      <c r="E399" s="20">
        <v>3060.5</v>
      </c>
      <c r="F399" s="4" t="s">
        <v>5420</v>
      </c>
      <c r="G399" s="20">
        <f>ROUND(C399*E399,0)</f>
        <v>3061</v>
      </c>
      <c r="H399" s="4" t="s">
        <v>4073</v>
      </c>
      <c r="I399" s="14">
        <f>IF(H399&lt;&gt;"LMR",0,G399)</f>
        <v>0</v>
      </c>
    </row>
    <row r="402" spans="1:2" ht="185.25">
      <c r="A402" s="16" t="s">
        <v>4074</v>
      </c>
      <c r="B402" s="5" t="s">
        <v>4890</v>
      </c>
    </row>
    <row r="404" spans="1:9" ht="42.75">
      <c r="A404" s="16" t="s">
        <v>5412</v>
      </c>
      <c r="B404" s="5" t="s">
        <v>4891</v>
      </c>
      <c r="C404" s="20">
        <v>1</v>
      </c>
      <c r="D404" s="21" t="s">
        <v>5419</v>
      </c>
      <c r="E404" s="20">
        <v>6601.8</v>
      </c>
      <c r="F404" s="4" t="s">
        <v>5420</v>
      </c>
      <c r="G404" s="20">
        <f>ROUND(C404*E404,0)</f>
        <v>6602</v>
      </c>
      <c r="H404" s="4" t="s">
        <v>4892</v>
      </c>
      <c r="I404" s="14">
        <f>IF(H404&lt;&gt;"LMR",0,G404)</f>
        <v>0</v>
      </c>
    </row>
    <row r="407" spans="1:9" ht="42.75">
      <c r="A407" s="16" t="s">
        <v>4742</v>
      </c>
      <c r="B407" s="5" t="s">
        <v>4893</v>
      </c>
      <c r="C407" s="20">
        <v>1</v>
      </c>
      <c r="D407" s="21" t="s">
        <v>5419</v>
      </c>
      <c r="E407" s="20">
        <v>5417.1</v>
      </c>
      <c r="F407" s="4" t="s">
        <v>5420</v>
      </c>
      <c r="G407" s="20">
        <f>ROUND(C407*E407,0)</f>
        <v>5417</v>
      </c>
      <c r="H407" s="4" t="s">
        <v>4894</v>
      </c>
      <c r="I407" s="14">
        <f>IF(H407&lt;&gt;"LMR",0,G407)</f>
        <v>0</v>
      </c>
    </row>
    <row r="410" spans="1:9" ht="42.75">
      <c r="A410" s="16" t="s">
        <v>4745</v>
      </c>
      <c r="B410" s="5" t="s">
        <v>4895</v>
      </c>
      <c r="C410" s="20">
        <v>1</v>
      </c>
      <c r="D410" s="21" t="s">
        <v>5419</v>
      </c>
      <c r="E410" s="20">
        <v>5043.2</v>
      </c>
      <c r="F410" s="4" t="s">
        <v>5420</v>
      </c>
      <c r="G410" s="20">
        <f>ROUND(C410*E410,0)</f>
        <v>5043</v>
      </c>
      <c r="H410" s="4" t="s">
        <v>4896</v>
      </c>
      <c r="I410" s="14">
        <f>IF(H410&lt;&gt;"LMR",0,G410)</f>
        <v>0</v>
      </c>
    </row>
    <row r="413" spans="1:9" ht="42.75">
      <c r="A413" s="16" t="s">
        <v>4860</v>
      </c>
      <c r="B413" s="5" t="s">
        <v>4897</v>
      </c>
      <c r="C413" s="20">
        <v>1</v>
      </c>
      <c r="D413" s="21" t="s">
        <v>5419</v>
      </c>
      <c r="E413" s="20">
        <v>3981.4</v>
      </c>
      <c r="F413" s="4" t="s">
        <v>5420</v>
      </c>
      <c r="G413" s="20">
        <f>ROUND(C413*E413,0)</f>
        <v>3981</v>
      </c>
      <c r="H413" s="4" t="s">
        <v>4898</v>
      </c>
      <c r="I413" s="14">
        <f>IF(H413&lt;&gt;"LMR",0,G413)</f>
        <v>0</v>
      </c>
    </row>
    <row r="416" spans="1:9" ht="42.75">
      <c r="A416" s="16" t="s">
        <v>3989</v>
      </c>
      <c r="B416" s="5" t="s">
        <v>4899</v>
      </c>
      <c r="C416" s="20">
        <v>1</v>
      </c>
      <c r="D416" s="21" t="s">
        <v>5419</v>
      </c>
      <c r="E416" s="20">
        <v>4573.5</v>
      </c>
      <c r="F416" s="4" t="s">
        <v>5420</v>
      </c>
      <c r="G416" s="20">
        <f>ROUND(C416*E416,0)</f>
        <v>4574</v>
      </c>
      <c r="H416" s="4" t="s">
        <v>4900</v>
      </c>
      <c r="I416" s="14">
        <f>IF(H416&lt;&gt;"LMR",0,G416)</f>
        <v>0</v>
      </c>
    </row>
    <row r="419" spans="1:9" ht="42.75">
      <c r="A419" s="16" t="s">
        <v>4050</v>
      </c>
      <c r="B419" s="5" t="s">
        <v>4901</v>
      </c>
      <c r="C419" s="20">
        <v>1</v>
      </c>
      <c r="D419" s="21" t="s">
        <v>5419</v>
      </c>
      <c r="E419" s="20">
        <v>4444.5</v>
      </c>
      <c r="F419" s="4" t="s">
        <v>5420</v>
      </c>
      <c r="G419" s="20">
        <f>ROUND(C419*E419,0)</f>
        <v>4445</v>
      </c>
      <c r="H419" s="4" t="s">
        <v>4902</v>
      </c>
      <c r="I419" s="14">
        <f>IF(H419&lt;&gt;"LMR",0,G419)</f>
        <v>0</v>
      </c>
    </row>
    <row r="422" spans="1:9" ht="42.75">
      <c r="A422" s="16" t="s">
        <v>4053</v>
      </c>
      <c r="B422" s="5" t="s">
        <v>4903</v>
      </c>
      <c r="C422" s="20">
        <v>1</v>
      </c>
      <c r="D422" s="21" t="s">
        <v>5419</v>
      </c>
      <c r="E422" s="20">
        <v>4193.9</v>
      </c>
      <c r="F422" s="4" t="s">
        <v>5420</v>
      </c>
      <c r="G422" s="20">
        <f>ROUND(C422*E422,0)</f>
        <v>4194</v>
      </c>
      <c r="H422" s="4" t="s">
        <v>4904</v>
      </c>
      <c r="I422" s="14">
        <f>IF(H422&lt;&gt;"LMR",0,G422)</f>
        <v>0</v>
      </c>
    </row>
    <row r="425" spans="1:9" ht="42.75">
      <c r="A425" s="16" t="s">
        <v>4056</v>
      </c>
      <c r="B425" s="5" t="s">
        <v>4905</v>
      </c>
      <c r="C425" s="20">
        <v>1</v>
      </c>
      <c r="D425" s="21" t="s">
        <v>5419</v>
      </c>
      <c r="E425" s="20">
        <v>3933.3</v>
      </c>
      <c r="F425" s="4" t="s">
        <v>5420</v>
      </c>
      <c r="G425" s="20">
        <f>ROUND(C425*E425,0)</f>
        <v>3933</v>
      </c>
      <c r="H425" s="4" t="s">
        <v>4906</v>
      </c>
      <c r="I425" s="14">
        <f>IF(H425&lt;&gt;"LMR",0,G425)</f>
        <v>0</v>
      </c>
    </row>
    <row r="428" spans="1:2" ht="42.75">
      <c r="A428" s="16" t="s">
        <v>4907</v>
      </c>
      <c r="B428" s="5" t="s">
        <v>4908</v>
      </c>
    </row>
    <row r="430" spans="1:9" ht="28.5">
      <c r="A430" s="16" t="s">
        <v>5412</v>
      </c>
      <c r="B430" s="5" t="s">
        <v>4909</v>
      </c>
      <c r="C430" s="20">
        <v>1</v>
      </c>
      <c r="D430" s="21" t="s">
        <v>5414</v>
      </c>
      <c r="E430" s="20">
        <v>159.6</v>
      </c>
      <c r="F430" s="4" t="s">
        <v>4797</v>
      </c>
      <c r="G430" s="20">
        <f>ROUND(C430*E430,0)</f>
        <v>160</v>
      </c>
      <c r="H430" s="4" t="s">
        <v>4910</v>
      </c>
      <c r="I430" s="14">
        <f>IF(H430&lt;&gt;"LMR",0,G430)</f>
        <v>0</v>
      </c>
    </row>
    <row r="433" spans="1:9" ht="71.25">
      <c r="A433" s="16" t="s">
        <v>4742</v>
      </c>
      <c r="B433" s="5" t="s">
        <v>4911</v>
      </c>
      <c r="C433" s="20">
        <v>1</v>
      </c>
      <c r="D433" s="21" t="s">
        <v>5414</v>
      </c>
      <c r="E433" s="20">
        <v>272.8</v>
      </c>
      <c r="F433" s="4" t="s">
        <v>4797</v>
      </c>
      <c r="G433" s="20">
        <f>ROUND(C433*E433,0)</f>
        <v>273</v>
      </c>
      <c r="H433" s="4" t="s">
        <v>4912</v>
      </c>
      <c r="I433" s="14">
        <f>IF(H433&lt;&gt;"LMR",0,G433)</f>
        <v>0</v>
      </c>
    </row>
    <row r="436" spans="1:9" ht="28.5">
      <c r="A436" s="16" t="s">
        <v>4745</v>
      </c>
      <c r="B436" s="5" t="s">
        <v>4913</v>
      </c>
      <c r="C436" s="20">
        <v>1</v>
      </c>
      <c r="D436" s="21" t="s">
        <v>5414</v>
      </c>
      <c r="E436" s="20">
        <v>349.7</v>
      </c>
      <c r="F436" s="4" t="s">
        <v>4797</v>
      </c>
      <c r="G436" s="20">
        <f>ROUND(C436*E436,0)</f>
        <v>350</v>
      </c>
      <c r="H436" s="4" t="s">
        <v>4914</v>
      </c>
      <c r="I436" s="14">
        <f>IF(H436&lt;&gt;"LMR",0,G436)</f>
        <v>0</v>
      </c>
    </row>
    <row r="439" spans="1:2" ht="71.25">
      <c r="A439" s="16" t="s">
        <v>4915</v>
      </c>
      <c r="B439" s="5" t="s">
        <v>4916</v>
      </c>
    </row>
    <row r="441" spans="1:9" ht="42.75">
      <c r="A441" s="16" t="s">
        <v>5412</v>
      </c>
      <c r="B441" s="5" t="s">
        <v>4917</v>
      </c>
      <c r="C441" s="20">
        <v>1</v>
      </c>
      <c r="D441" s="21" t="s">
        <v>5419</v>
      </c>
      <c r="E441" s="20">
        <v>4317.8</v>
      </c>
      <c r="F441" s="4" t="s">
        <v>5420</v>
      </c>
      <c r="G441" s="20">
        <f>ROUND(C441*E441,0)</f>
        <v>4318</v>
      </c>
      <c r="H441" s="4" t="s">
        <v>4918</v>
      </c>
      <c r="I441" s="14">
        <f>IF(H441&lt;&gt;"LMR",0,G441)</f>
        <v>0</v>
      </c>
    </row>
    <row r="444" spans="1:9" ht="42.75">
      <c r="A444" s="16" t="s">
        <v>4742</v>
      </c>
      <c r="B444" s="5" t="s">
        <v>4899</v>
      </c>
      <c r="C444" s="20">
        <v>1</v>
      </c>
      <c r="D444" s="21" t="s">
        <v>5419</v>
      </c>
      <c r="E444" s="20">
        <v>3849</v>
      </c>
      <c r="F444" s="4" t="s">
        <v>5420</v>
      </c>
      <c r="G444" s="20">
        <f>ROUND(C444*E444,0)</f>
        <v>3849</v>
      </c>
      <c r="H444" s="4" t="s">
        <v>4919</v>
      </c>
      <c r="I444" s="14">
        <f>IF(H444&lt;&gt;"LMR",0,G444)</f>
        <v>0</v>
      </c>
    </row>
    <row r="447" spans="1:2" ht="156.75">
      <c r="A447" s="16" t="s">
        <v>4920</v>
      </c>
      <c r="B447" s="5" t="s">
        <v>4921</v>
      </c>
    </row>
    <row r="449" spans="1:9" ht="42.75">
      <c r="A449" s="16" t="s">
        <v>5412</v>
      </c>
      <c r="B449" s="5" t="s">
        <v>4922</v>
      </c>
      <c r="C449" s="20">
        <v>1</v>
      </c>
      <c r="D449" s="21" t="s">
        <v>5419</v>
      </c>
      <c r="E449" s="20">
        <v>4976.9</v>
      </c>
      <c r="F449" s="4" t="s">
        <v>5420</v>
      </c>
      <c r="G449" s="20">
        <f>ROUND(C449*E449,0)</f>
        <v>4977</v>
      </c>
      <c r="H449" s="4" t="s">
        <v>4923</v>
      </c>
      <c r="I449" s="14">
        <f>IF(H449&lt;&gt;"LMR",0,G449)</f>
        <v>0</v>
      </c>
    </row>
    <row r="452" spans="1:9" ht="42.75">
      <c r="A452" s="16" t="s">
        <v>4742</v>
      </c>
      <c r="B452" s="5" t="s">
        <v>4924</v>
      </c>
      <c r="C452" s="20">
        <v>1</v>
      </c>
      <c r="D452" s="21" t="s">
        <v>5419</v>
      </c>
      <c r="E452" s="20">
        <v>4603.9</v>
      </c>
      <c r="F452" s="4" t="s">
        <v>5420</v>
      </c>
      <c r="G452" s="20">
        <f>ROUND(C452*E452,0)</f>
        <v>4604</v>
      </c>
      <c r="H452" s="4" t="s">
        <v>4925</v>
      </c>
      <c r="I452" s="14">
        <f>IF(H452&lt;&gt;"LMR",0,G452)</f>
        <v>0</v>
      </c>
    </row>
    <row r="455" spans="1:9" ht="42.75">
      <c r="A455" s="16" t="s">
        <v>4745</v>
      </c>
      <c r="B455" s="5" t="s">
        <v>4926</v>
      </c>
      <c r="C455" s="20">
        <v>1</v>
      </c>
      <c r="D455" s="21" t="s">
        <v>5419</v>
      </c>
      <c r="E455" s="20">
        <v>4135.5</v>
      </c>
      <c r="F455" s="4" t="s">
        <v>5420</v>
      </c>
      <c r="G455" s="20">
        <f>ROUND(C455*E455,0)</f>
        <v>4136</v>
      </c>
      <c r="H455" s="4" t="s">
        <v>4927</v>
      </c>
      <c r="I455" s="14">
        <f>IF(H455&lt;&gt;"LMR",0,G455)</f>
        <v>0</v>
      </c>
    </row>
    <row r="458" spans="1:2" ht="128.25">
      <c r="A458" s="16" t="s">
        <v>4928</v>
      </c>
      <c r="B458" s="5" t="s">
        <v>4929</v>
      </c>
    </row>
    <row r="460" spans="1:9" ht="42.75">
      <c r="A460" s="16" t="s">
        <v>5412</v>
      </c>
      <c r="B460" s="5" t="s">
        <v>4930</v>
      </c>
      <c r="C460" s="20">
        <v>1</v>
      </c>
      <c r="D460" s="21" t="s">
        <v>5419</v>
      </c>
      <c r="E460" s="20">
        <v>4507.9</v>
      </c>
      <c r="F460" s="4" t="s">
        <v>5420</v>
      </c>
      <c r="G460" s="20">
        <f>ROUND(C460*E460,0)</f>
        <v>4508</v>
      </c>
      <c r="H460" s="4" t="s">
        <v>4931</v>
      </c>
      <c r="I460" s="14">
        <f>IF(H460&lt;&gt;"LMR",0,G460)</f>
        <v>0</v>
      </c>
    </row>
    <row r="463" spans="1:2" ht="114">
      <c r="A463" s="16" t="s">
        <v>4932</v>
      </c>
      <c r="B463" s="5" t="s">
        <v>4933</v>
      </c>
    </row>
    <row r="465" spans="1:9" ht="42.75">
      <c r="A465" s="16" t="s">
        <v>5412</v>
      </c>
      <c r="B465" s="5" t="s">
        <v>4924</v>
      </c>
      <c r="C465" s="20">
        <v>1</v>
      </c>
      <c r="D465" s="21" t="s">
        <v>5419</v>
      </c>
      <c r="E465" s="20">
        <v>7107.1</v>
      </c>
      <c r="F465" s="4" t="s">
        <v>5420</v>
      </c>
      <c r="G465" s="20">
        <f>ROUND(C465*E465,0)</f>
        <v>7107</v>
      </c>
      <c r="H465" s="4" t="s">
        <v>4934</v>
      </c>
      <c r="I465" s="14">
        <f>IF(H465&lt;&gt;"LMR",0,G465)</f>
        <v>0</v>
      </c>
    </row>
    <row r="468" spans="1:9" ht="42.75">
      <c r="A468" s="16" t="s">
        <v>4742</v>
      </c>
      <c r="B468" s="5" t="s">
        <v>4926</v>
      </c>
      <c r="C468" s="20">
        <v>1</v>
      </c>
      <c r="D468" s="21" t="s">
        <v>5419</v>
      </c>
      <c r="E468" s="20">
        <v>6638.3</v>
      </c>
      <c r="F468" s="4" t="s">
        <v>5420</v>
      </c>
      <c r="G468" s="20">
        <f>ROUND(C468*E468,0)</f>
        <v>6638</v>
      </c>
      <c r="H468" s="4" t="s">
        <v>4935</v>
      </c>
      <c r="I468" s="14">
        <f>IF(H468&lt;&gt;"LMR",0,G468)</f>
        <v>0</v>
      </c>
    </row>
    <row r="471" spans="1:2" ht="114">
      <c r="A471" s="16" t="s">
        <v>4936</v>
      </c>
      <c r="B471" s="5" t="s">
        <v>4937</v>
      </c>
    </row>
    <row r="473" spans="1:9" ht="42.75">
      <c r="A473" s="16" t="s">
        <v>5412</v>
      </c>
      <c r="B473" s="5" t="s">
        <v>4924</v>
      </c>
      <c r="C473" s="20">
        <v>1</v>
      </c>
      <c r="D473" s="21" t="s">
        <v>5419</v>
      </c>
      <c r="E473" s="20">
        <v>5381.6</v>
      </c>
      <c r="F473" s="4" t="s">
        <v>5420</v>
      </c>
      <c r="G473" s="20">
        <f>ROUND(C473*E473,0)</f>
        <v>5382</v>
      </c>
      <c r="H473" s="4" t="s">
        <v>4938</v>
      </c>
      <c r="I473" s="14">
        <f>IF(H473&lt;&gt;"LMR",0,G473)</f>
        <v>0</v>
      </c>
    </row>
    <row r="476" spans="1:9" ht="42.75">
      <c r="A476" s="16" t="s">
        <v>4742</v>
      </c>
      <c r="B476" s="5" t="s">
        <v>4939</v>
      </c>
      <c r="C476" s="20">
        <v>1</v>
      </c>
      <c r="D476" s="21" t="s">
        <v>5419</v>
      </c>
      <c r="E476" s="20">
        <v>5166</v>
      </c>
      <c r="F476" s="4" t="s">
        <v>5420</v>
      </c>
      <c r="G476" s="20">
        <f>ROUND(C476*E476,0)</f>
        <v>5166</v>
      </c>
      <c r="H476" s="4" t="s">
        <v>4940</v>
      </c>
      <c r="I476" s="14">
        <f>IF(H476&lt;&gt;"LMR",0,G476)</f>
        <v>0</v>
      </c>
    </row>
    <row r="479" spans="1:9" ht="242.25">
      <c r="A479" s="16" t="s">
        <v>4941</v>
      </c>
      <c r="B479" s="5" t="s">
        <v>5142</v>
      </c>
      <c r="C479" s="20">
        <v>1</v>
      </c>
      <c r="D479" s="21" t="s">
        <v>4855</v>
      </c>
      <c r="E479" s="20">
        <v>445.5</v>
      </c>
      <c r="F479" s="4" t="s">
        <v>4856</v>
      </c>
      <c r="G479" s="20">
        <f>ROUND(C479*E479,0)</f>
        <v>446</v>
      </c>
      <c r="H479" s="4">
        <v>4.9</v>
      </c>
      <c r="I479" s="14">
        <f>IF(H479&lt;&gt;"LMR",0,G479)</f>
        <v>0</v>
      </c>
    </row>
    <row r="482" spans="1:9" ht="85.5">
      <c r="A482" s="16" t="s">
        <v>5143</v>
      </c>
      <c r="B482" s="5" t="s">
        <v>5144</v>
      </c>
      <c r="C482" s="20">
        <v>1</v>
      </c>
      <c r="D482" s="21" t="s">
        <v>5414</v>
      </c>
      <c r="E482" s="20">
        <v>198.5</v>
      </c>
      <c r="F482" s="4" t="s">
        <v>4797</v>
      </c>
      <c r="G482" s="20">
        <f>ROUND(C482*E482,0)</f>
        <v>199</v>
      </c>
      <c r="H482" s="4">
        <v>4.1</v>
      </c>
      <c r="I482" s="14">
        <f>IF(H482&lt;&gt;"LMR",0,G482)</f>
        <v>0</v>
      </c>
    </row>
    <row r="485" spans="1:9" ht="71.25">
      <c r="A485" s="16" t="s">
        <v>5145</v>
      </c>
      <c r="B485" s="5" t="s">
        <v>5146</v>
      </c>
      <c r="C485" s="20">
        <v>1</v>
      </c>
      <c r="D485" s="21" t="s">
        <v>5414</v>
      </c>
      <c r="E485" s="20">
        <v>243.6</v>
      </c>
      <c r="F485" s="4" t="s">
        <v>4797</v>
      </c>
      <c r="G485" s="20">
        <f>ROUND(C485*E485,0)</f>
        <v>244</v>
      </c>
      <c r="H485" s="4">
        <v>4.11</v>
      </c>
      <c r="I485" s="14">
        <f>IF(H485&lt;&gt;"LMR",0,G485)</f>
        <v>0</v>
      </c>
    </row>
    <row r="488" spans="1:9" ht="71.25">
      <c r="A488" s="16" t="s">
        <v>5147</v>
      </c>
      <c r="B488" s="10" t="s">
        <v>5148</v>
      </c>
      <c r="C488" s="20">
        <v>1</v>
      </c>
      <c r="D488" s="21" t="s">
        <v>5149</v>
      </c>
      <c r="E488" s="20">
        <v>33.8</v>
      </c>
      <c r="F488" s="4" t="s">
        <v>5150</v>
      </c>
      <c r="G488" s="20">
        <f>ROUND(C488*E488,0)</f>
        <v>34</v>
      </c>
      <c r="H488" s="4">
        <v>4.12</v>
      </c>
      <c r="I488" s="14">
        <f>IF(H488&lt;&gt;"LMR",0,G488)</f>
        <v>0</v>
      </c>
    </row>
    <row r="491" spans="1:9" ht="114">
      <c r="A491" s="16" t="s">
        <v>5151</v>
      </c>
      <c r="B491" s="5" t="s">
        <v>5152</v>
      </c>
      <c r="C491" s="20">
        <v>1</v>
      </c>
      <c r="D491" s="21" t="s">
        <v>5414</v>
      </c>
      <c r="E491" s="20">
        <v>92.4</v>
      </c>
      <c r="F491" s="4" t="s">
        <v>4797</v>
      </c>
      <c r="G491" s="20">
        <f>ROUND(C491*E491,0)</f>
        <v>92</v>
      </c>
      <c r="H491" s="4">
        <v>4.13</v>
      </c>
      <c r="I491" s="14">
        <f>IF(H491&lt;&gt;"LMR",0,G491)</f>
        <v>0</v>
      </c>
    </row>
    <row r="494" spans="1:9" ht="57">
      <c r="A494" s="16" t="s">
        <v>5153</v>
      </c>
      <c r="B494" s="5" t="s">
        <v>5154</v>
      </c>
      <c r="C494" s="20">
        <v>1</v>
      </c>
      <c r="D494" s="21" t="s">
        <v>5419</v>
      </c>
      <c r="E494" s="20">
        <v>515.9</v>
      </c>
      <c r="F494" s="4" t="s">
        <v>5420</v>
      </c>
      <c r="G494" s="20">
        <f>ROUND(C494*E494,0)</f>
        <v>516</v>
      </c>
      <c r="H494" s="4">
        <v>4.14</v>
      </c>
      <c r="I494" s="14">
        <f>IF(H494&lt;&gt;"LMR",0,G494)</f>
        <v>0</v>
      </c>
    </row>
    <row r="497" spans="1:9" ht="71.25">
      <c r="A497" s="16" t="s">
        <v>5155</v>
      </c>
      <c r="B497" s="5" t="s">
        <v>5156</v>
      </c>
      <c r="C497" s="20">
        <v>1</v>
      </c>
      <c r="D497" s="21" t="s">
        <v>5149</v>
      </c>
      <c r="E497" s="20">
        <v>311</v>
      </c>
      <c r="F497" s="4" t="s">
        <v>5157</v>
      </c>
      <c r="G497" s="20">
        <f>ROUND(C497*E497,0)</f>
        <v>311</v>
      </c>
      <c r="H497" s="4">
        <v>4.15</v>
      </c>
      <c r="I497" s="14">
        <f>IF(H497&lt;&gt;"LMR",0,G497)</f>
        <v>0</v>
      </c>
    </row>
    <row r="500" spans="1:9" ht="28.5">
      <c r="A500" s="16" t="s">
        <v>5158</v>
      </c>
      <c r="B500" s="5" t="s">
        <v>5159</v>
      </c>
      <c r="C500" s="20">
        <v>1</v>
      </c>
      <c r="D500" s="21" t="s">
        <v>5419</v>
      </c>
      <c r="E500" s="20">
        <v>122.5</v>
      </c>
      <c r="F500" s="4" t="s">
        <v>5420</v>
      </c>
      <c r="G500" s="20">
        <f>ROUND(C500*E500,0)</f>
        <v>123</v>
      </c>
      <c r="H500" s="4">
        <v>4.16</v>
      </c>
      <c r="I500" s="14">
        <f>IF(H500&lt;&gt;"LMR",0,G500)</f>
        <v>0</v>
      </c>
    </row>
    <row r="503" spans="1:9" ht="142.5">
      <c r="A503" s="16" t="s">
        <v>5160</v>
      </c>
      <c r="B503" s="5" t="s">
        <v>5161</v>
      </c>
      <c r="C503" s="20">
        <v>1</v>
      </c>
      <c r="D503" s="21" t="s">
        <v>5414</v>
      </c>
      <c r="E503" s="20">
        <v>324</v>
      </c>
      <c r="F503" s="4" t="s">
        <v>4797</v>
      </c>
      <c r="G503" s="20">
        <f>ROUND(C503*E503,0)</f>
        <v>324</v>
      </c>
      <c r="H503" s="4">
        <v>4.17</v>
      </c>
      <c r="I503" s="14">
        <f>IF(H503&lt;&gt;"LMR",0,G503)</f>
        <v>0</v>
      </c>
    </row>
    <row r="506" spans="1:9" ht="156.75">
      <c r="A506" s="16" t="s">
        <v>5162</v>
      </c>
      <c r="B506" s="5" t="s">
        <v>5163</v>
      </c>
      <c r="C506" s="20">
        <v>1</v>
      </c>
      <c r="D506" s="21" t="s">
        <v>5149</v>
      </c>
      <c r="E506" s="20">
        <v>50.7</v>
      </c>
      <c r="F506" s="4" t="s">
        <v>5164</v>
      </c>
      <c r="G506" s="20">
        <f>ROUND(C506*E506,0)</f>
        <v>51</v>
      </c>
      <c r="H506" s="4">
        <v>4.18</v>
      </c>
      <c r="I506" s="14">
        <f>IF(H506&lt;&gt;"LMR",0,G506)</f>
        <v>0</v>
      </c>
    </row>
    <row r="509" spans="1:2" ht="342">
      <c r="A509" s="16" t="s">
        <v>5165</v>
      </c>
      <c r="B509" s="5" t="s">
        <v>5166</v>
      </c>
    </row>
    <row r="511" spans="1:2" ht="14.25">
      <c r="A511" s="16" t="s">
        <v>5412</v>
      </c>
      <c r="B511" s="5" t="s">
        <v>5167</v>
      </c>
    </row>
    <row r="513" spans="1:9" ht="42.75">
      <c r="A513" s="16" t="s">
        <v>4759</v>
      </c>
      <c r="B513" s="5" t="s">
        <v>5168</v>
      </c>
      <c r="C513" s="20">
        <v>1</v>
      </c>
      <c r="D513" s="21" t="s">
        <v>5419</v>
      </c>
      <c r="E513" s="20">
        <v>4753.9</v>
      </c>
      <c r="F513" s="4" t="s">
        <v>5420</v>
      </c>
      <c r="G513" s="20">
        <f>ROUND(C513*E513,0)</f>
        <v>4754</v>
      </c>
      <c r="H513" s="4" t="s">
        <v>5169</v>
      </c>
      <c r="I513" s="14">
        <f>IF(H513&lt;&gt;"LMR",0,G513)</f>
        <v>0</v>
      </c>
    </row>
    <row r="516" spans="1:9" ht="42.75">
      <c r="A516" s="16" t="s">
        <v>4764</v>
      </c>
      <c r="B516" s="5" t="s">
        <v>5170</v>
      </c>
      <c r="C516" s="20">
        <v>1</v>
      </c>
      <c r="D516" s="21" t="s">
        <v>5419</v>
      </c>
      <c r="E516" s="20">
        <v>4637</v>
      </c>
      <c r="F516" s="4" t="s">
        <v>5420</v>
      </c>
      <c r="G516" s="20">
        <f>ROUND(C516*E516,0)</f>
        <v>4637</v>
      </c>
      <c r="H516" s="4" t="s">
        <v>5171</v>
      </c>
      <c r="I516" s="14">
        <f>IF(H516&lt;&gt;"LMR",0,G516)</f>
        <v>0</v>
      </c>
    </row>
    <row r="519" spans="1:2" ht="28.5">
      <c r="A519" s="16" t="s">
        <v>4742</v>
      </c>
      <c r="B519" s="5" t="s">
        <v>5172</v>
      </c>
    </row>
    <row r="521" spans="1:9" ht="42.75">
      <c r="A521" s="16" t="s">
        <v>4759</v>
      </c>
      <c r="B521" s="5" t="s">
        <v>5173</v>
      </c>
      <c r="C521" s="20">
        <v>1</v>
      </c>
      <c r="D521" s="21" t="s">
        <v>5419</v>
      </c>
      <c r="E521" s="20">
        <v>5125.3</v>
      </c>
      <c r="F521" s="4" t="s">
        <v>5420</v>
      </c>
      <c r="G521" s="20">
        <f>ROUND(C521*E521,0)</f>
        <v>5125</v>
      </c>
      <c r="H521" s="4" t="s">
        <v>5174</v>
      </c>
      <c r="I521" s="14">
        <f>IF(H521&lt;&gt;"LMR",0,G521)</f>
        <v>0</v>
      </c>
    </row>
    <row r="524" spans="1:9" ht="42.75">
      <c r="A524" s="16" t="s">
        <v>4764</v>
      </c>
      <c r="B524" s="5" t="s">
        <v>5175</v>
      </c>
      <c r="C524" s="20">
        <v>1</v>
      </c>
      <c r="D524" s="21" t="s">
        <v>5419</v>
      </c>
      <c r="E524" s="20">
        <v>5008.4</v>
      </c>
      <c r="F524" s="4" t="s">
        <v>5420</v>
      </c>
      <c r="G524" s="20">
        <f>ROUND(C524*E524,0)</f>
        <v>5008</v>
      </c>
      <c r="H524" s="4" t="s">
        <v>5176</v>
      </c>
      <c r="I524" s="14">
        <f>IF(H524&lt;&gt;"LMR",0,G524)</f>
        <v>0</v>
      </c>
    </row>
    <row r="527" spans="1:2" ht="370.5">
      <c r="A527" s="16" t="s">
        <v>5177</v>
      </c>
      <c r="B527" s="5" t="s">
        <v>4335</v>
      </c>
    </row>
    <row r="529" spans="1:2" ht="14.25">
      <c r="A529" s="16" t="s">
        <v>5412</v>
      </c>
      <c r="B529" s="5" t="s">
        <v>5167</v>
      </c>
    </row>
    <row r="531" spans="1:9" ht="42.75">
      <c r="A531" s="16" t="s">
        <v>4759</v>
      </c>
      <c r="B531" s="5" t="s">
        <v>5168</v>
      </c>
      <c r="C531" s="20">
        <v>1</v>
      </c>
      <c r="D531" s="21" t="s">
        <v>5419</v>
      </c>
      <c r="E531" s="20">
        <v>4865.8</v>
      </c>
      <c r="F531" s="4" t="s">
        <v>5420</v>
      </c>
      <c r="G531" s="20">
        <f>ROUND(C531*E531,0)</f>
        <v>4866</v>
      </c>
      <c r="H531" s="4" t="s">
        <v>4336</v>
      </c>
      <c r="I531" s="14">
        <f>IF(H531&lt;&gt;"LMR",0,G531)</f>
        <v>0</v>
      </c>
    </row>
    <row r="534" spans="1:9" ht="42.75">
      <c r="A534" s="16" t="s">
        <v>4764</v>
      </c>
      <c r="B534" s="5" t="s">
        <v>5175</v>
      </c>
      <c r="C534" s="20">
        <v>1</v>
      </c>
      <c r="D534" s="21" t="s">
        <v>5419</v>
      </c>
      <c r="E534" s="20">
        <v>4748.9</v>
      </c>
      <c r="F534" s="4" t="s">
        <v>5420</v>
      </c>
      <c r="G534" s="20">
        <f>ROUND(C534*E534,0)</f>
        <v>4749</v>
      </c>
      <c r="H534" s="4" t="s">
        <v>4337</v>
      </c>
      <c r="I534" s="14">
        <f>IF(H534&lt;&gt;"LMR",0,G534)</f>
        <v>0</v>
      </c>
    </row>
    <row r="537" spans="1:2" ht="28.5">
      <c r="A537" s="16" t="s">
        <v>4742</v>
      </c>
      <c r="B537" s="5" t="s">
        <v>5172</v>
      </c>
    </row>
    <row r="539" spans="1:9" ht="42.75">
      <c r="A539" s="16" t="s">
        <v>4759</v>
      </c>
      <c r="B539" s="5" t="s">
        <v>5173</v>
      </c>
      <c r="C539" s="20">
        <v>1</v>
      </c>
      <c r="D539" s="21" t="s">
        <v>5419</v>
      </c>
      <c r="E539" s="20">
        <v>5237.2</v>
      </c>
      <c r="F539" s="4" t="s">
        <v>5420</v>
      </c>
      <c r="G539" s="20">
        <f>ROUND(C539*E539,0)</f>
        <v>5237</v>
      </c>
      <c r="H539" s="4" t="s">
        <v>4338</v>
      </c>
      <c r="I539" s="14">
        <f>IF(H539&lt;&gt;"LMR",0,G539)</f>
        <v>0</v>
      </c>
    </row>
    <row r="542" spans="1:9" ht="42.75">
      <c r="A542" s="16" t="s">
        <v>4764</v>
      </c>
      <c r="B542" s="5" t="s">
        <v>5175</v>
      </c>
      <c r="C542" s="20">
        <v>1</v>
      </c>
      <c r="D542" s="21" t="s">
        <v>5419</v>
      </c>
      <c r="E542" s="20">
        <v>5120.4</v>
      </c>
      <c r="F542" s="4" t="s">
        <v>5420</v>
      </c>
      <c r="G542" s="20">
        <f>ROUND(C542*E542,0)</f>
        <v>5120</v>
      </c>
      <c r="H542" s="4" t="s">
        <v>4339</v>
      </c>
      <c r="I542" s="14">
        <f>IF(H542&lt;&gt;"LMR",0,G542)</f>
        <v>0</v>
      </c>
    </row>
    <row r="545" spans="2:7" ht="15">
      <c r="B545" s="6"/>
      <c r="C545" s="6"/>
      <c r="D545" s="6"/>
      <c r="E545" s="6"/>
      <c r="F545" s="6"/>
      <c r="G545" s="22"/>
    </row>
    <row r="547" ht="30">
      <c r="B547" s="2" t="s">
        <v>4340</v>
      </c>
    </row>
    <row r="549" spans="1:2" ht="142.5">
      <c r="A549" s="16" t="s">
        <v>4341</v>
      </c>
      <c r="B549" s="5" t="s">
        <v>4342</v>
      </c>
    </row>
    <row r="551" spans="1:9" ht="42.75">
      <c r="A551" s="16" t="s">
        <v>5412</v>
      </c>
      <c r="B551" s="5" t="s">
        <v>4343</v>
      </c>
      <c r="C551" s="20">
        <v>1</v>
      </c>
      <c r="D551" s="21" t="s">
        <v>5419</v>
      </c>
      <c r="E551" s="20">
        <v>6058</v>
      </c>
      <c r="F551" s="4" t="s">
        <v>5420</v>
      </c>
      <c r="G551" s="20">
        <f>ROUND(C551*E551,0)</f>
        <v>6058</v>
      </c>
      <c r="H551" s="4" t="s">
        <v>4344</v>
      </c>
      <c r="I551" s="14">
        <f>IF(H551&lt;&gt;"LMR",0,G551)</f>
        <v>0</v>
      </c>
    </row>
    <row r="554" spans="1:9" ht="42.75">
      <c r="A554" s="16" t="s">
        <v>4742</v>
      </c>
      <c r="B554" s="5" t="s">
        <v>4345</v>
      </c>
      <c r="C554" s="20">
        <v>1</v>
      </c>
      <c r="D554" s="21" t="s">
        <v>5419</v>
      </c>
      <c r="E554" s="20">
        <v>4873.3</v>
      </c>
      <c r="F554" s="4" t="s">
        <v>5420</v>
      </c>
      <c r="G554" s="20">
        <f>ROUND(C554*E554,0)</f>
        <v>4873</v>
      </c>
      <c r="H554" s="4" t="s">
        <v>4346</v>
      </c>
      <c r="I554" s="14">
        <f>IF(H554&lt;&gt;"LMR",0,G554)</f>
        <v>0</v>
      </c>
    </row>
    <row r="557" spans="1:9" ht="42.75">
      <c r="A557" s="16" t="s">
        <v>4745</v>
      </c>
      <c r="B557" s="5" t="s">
        <v>4044</v>
      </c>
      <c r="C557" s="20">
        <v>1</v>
      </c>
      <c r="D557" s="21" t="s">
        <v>5419</v>
      </c>
      <c r="E557" s="20">
        <v>4499.4</v>
      </c>
      <c r="F557" s="4" t="s">
        <v>5420</v>
      </c>
      <c r="G557" s="20">
        <f>ROUND(C557*E557,0)</f>
        <v>4499</v>
      </c>
      <c r="H557" s="4" t="s">
        <v>4347</v>
      </c>
      <c r="I557" s="14">
        <f>IF(H557&lt;&gt;"LMR",0,G557)</f>
        <v>0</v>
      </c>
    </row>
    <row r="560" spans="1:2" ht="242.25">
      <c r="A560" s="16" t="s">
        <v>4348</v>
      </c>
      <c r="B560" s="5" t="s">
        <v>4349</v>
      </c>
    </row>
    <row r="562" spans="1:9" ht="42.75">
      <c r="A562" s="16" t="s">
        <v>5412</v>
      </c>
      <c r="B562" s="5" t="s">
        <v>4891</v>
      </c>
      <c r="C562" s="20">
        <v>1</v>
      </c>
      <c r="D562" s="21" t="s">
        <v>5419</v>
      </c>
      <c r="E562" s="20">
        <v>6671.1</v>
      </c>
      <c r="F562" s="4" t="s">
        <v>5420</v>
      </c>
      <c r="G562" s="20">
        <f>ROUND(C562*E562,0)</f>
        <v>6671</v>
      </c>
      <c r="H562" s="4" t="s">
        <v>4350</v>
      </c>
      <c r="I562" s="14">
        <f>IF(H562&lt;&gt;"LMR",0,G562)</f>
        <v>0</v>
      </c>
    </row>
    <row r="565" spans="1:9" ht="42.75">
      <c r="A565" s="16" t="s">
        <v>4742</v>
      </c>
      <c r="B565" s="5" t="s">
        <v>4345</v>
      </c>
      <c r="C565" s="20">
        <v>1</v>
      </c>
      <c r="D565" s="21" t="s">
        <v>5419</v>
      </c>
      <c r="E565" s="20">
        <v>5486.4</v>
      </c>
      <c r="F565" s="4" t="s">
        <v>5420</v>
      </c>
      <c r="G565" s="20">
        <f>ROUND(C565*E565,0)</f>
        <v>5486</v>
      </c>
      <c r="H565" s="4" t="s">
        <v>4351</v>
      </c>
      <c r="I565" s="14">
        <f>IF(H565&lt;&gt;"LMR",0,G565)</f>
        <v>0</v>
      </c>
    </row>
    <row r="568" spans="1:9" ht="42.75">
      <c r="A568" s="16" t="s">
        <v>4745</v>
      </c>
      <c r="B568" s="5" t="s">
        <v>4352</v>
      </c>
      <c r="C568" s="20">
        <v>1</v>
      </c>
      <c r="D568" s="21" t="s">
        <v>5419</v>
      </c>
      <c r="E568" s="20">
        <v>5112.4</v>
      </c>
      <c r="F568" s="4" t="s">
        <v>5420</v>
      </c>
      <c r="G568" s="20">
        <f>ROUND(C568*E568,0)</f>
        <v>5112</v>
      </c>
      <c r="H568" s="4" t="s">
        <v>4353</v>
      </c>
      <c r="I568" s="14">
        <f>IF(H568&lt;&gt;"LMR",0,G568)</f>
        <v>0</v>
      </c>
    </row>
    <row r="571" spans="1:9" ht="185.25">
      <c r="A571" s="16" t="s">
        <v>4354</v>
      </c>
      <c r="B571" s="5" t="s">
        <v>4355</v>
      </c>
      <c r="C571" s="20">
        <v>1</v>
      </c>
      <c r="D571" s="21" t="s">
        <v>5419</v>
      </c>
      <c r="E571" s="20">
        <v>5255.3</v>
      </c>
      <c r="F571" s="4" t="s">
        <v>5420</v>
      </c>
      <c r="G571" s="20">
        <f>ROUND(C571*E571,0)</f>
        <v>5255</v>
      </c>
      <c r="H571" s="4">
        <v>5.3</v>
      </c>
      <c r="I571" s="14">
        <f>IF(H571&lt;&gt;"LMR",0,G571)</f>
        <v>0</v>
      </c>
    </row>
    <row r="574" spans="1:9" ht="128.25">
      <c r="A574" s="16" t="s">
        <v>4356</v>
      </c>
      <c r="B574" s="5" t="s">
        <v>4357</v>
      </c>
      <c r="C574" s="20">
        <v>1</v>
      </c>
      <c r="D574" s="21" t="s">
        <v>5419</v>
      </c>
      <c r="E574" s="20">
        <v>4956</v>
      </c>
      <c r="F574" s="4" t="s">
        <v>5420</v>
      </c>
      <c r="G574" s="20">
        <f>ROUND(C574*E574,0)</f>
        <v>4956</v>
      </c>
      <c r="H574" s="4">
        <v>5.4</v>
      </c>
      <c r="I574" s="14">
        <f>IF(H574&lt;&gt;"LMR",0,G574)</f>
        <v>0</v>
      </c>
    </row>
    <row r="577" spans="1:9" ht="156.75">
      <c r="A577" s="16" t="s">
        <v>4358</v>
      </c>
      <c r="B577" s="5" t="s">
        <v>4359</v>
      </c>
      <c r="C577" s="20">
        <v>1</v>
      </c>
      <c r="D577" s="21" t="s">
        <v>5419</v>
      </c>
      <c r="E577" s="20">
        <v>5437.4</v>
      </c>
      <c r="F577" s="4" t="s">
        <v>5420</v>
      </c>
      <c r="G577" s="20">
        <f>ROUND(C577*E577,0)</f>
        <v>5437</v>
      </c>
      <c r="H577" s="4">
        <v>5.5</v>
      </c>
      <c r="I577" s="14">
        <f>IF(H577&lt;&gt;"LMR",0,G577)</f>
        <v>0</v>
      </c>
    </row>
    <row r="580" spans="1:9" ht="114">
      <c r="A580" s="16" t="s">
        <v>4360</v>
      </c>
      <c r="B580" s="5" t="s">
        <v>4361</v>
      </c>
      <c r="C580" s="20">
        <v>1</v>
      </c>
      <c r="D580" s="21" t="s">
        <v>5419</v>
      </c>
      <c r="E580" s="20">
        <v>5183.8</v>
      </c>
      <c r="F580" s="4" t="s">
        <v>5420</v>
      </c>
      <c r="G580" s="20">
        <f>ROUND(C580*E580,0)</f>
        <v>5184</v>
      </c>
      <c r="H580" s="4">
        <v>5.6</v>
      </c>
      <c r="I580" s="14">
        <f>IF(H580&lt;&gt;"LMR",0,G580)</f>
        <v>0</v>
      </c>
    </row>
    <row r="583" spans="1:9" ht="99.75">
      <c r="A583" s="16" t="s">
        <v>4362</v>
      </c>
      <c r="B583" s="5" t="s">
        <v>4363</v>
      </c>
      <c r="C583" s="20">
        <v>1</v>
      </c>
      <c r="D583" s="21" t="s">
        <v>5419</v>
      </c>
      <c r="E583" s="20">
        <v>4339.7</v>
      </c>
      <c r="F583" s="4" t="s">
        <v>5420</v>
      </c>
      <c r="G583" s="20">
        <f>ROUND(C583*E583,0)</f>
        <v>4340</v>
      </c>
      <c r="H583" s="4">
        <v>5.7</v>
      </c>
      <c r="I583" s="14">
        <f>IF(H583&lt;&gt;"LMR",0,G583)</f>
        <v>0</v>
      </c>
    </row>
    <row r="586" spans="1:9" ht="142.5">
      <c r="A586" s="16" t="s">
        <v>4364</v>
      </c>
      <c r="B586" s="5" t="s">
        <v>4365</v>
      </c>
      <c r="C586" s="20">
        <v>1</v>
      </c>
      <c r="D586" s="21" t="s">
        <v>5419</v>
      </c>
      <c r="E586" s="20">
        <v>5205.4</v>
      </c>
      <c r="F586" s="4" t="s">
        <v>5420</v>
      </c>
      <c r="G586" s="20">
        <f>ROUND(C586*E586,0)</f>
        <v>5205</v>
      </c>
      <c r="H586" s="4">
        <v>5.8</v>
      </c>
      <c r="I586" s="14">
        <f>IF(H586&lt;&gt;"LMR",0,G586)</f>
        <v>0</v>
      </c>
    </row>
    <row r="589" spans="1:2" ht="85.5">
      <c r="A589" s="16" t="s">
        <v>4366</v>
      </c>
      <c r="B589" s="5" t="s">
        <v>4367</v>
      </c>
    </row>
    <row r="591" spans="1:9" ht="42.75">
      <c r="A591" s="16" t="s">
        <v>5412</v>
      </c>
      <c r="B591" s="5" t="s">
        <v>4368</v>
      </c>
      <c r="C591" s="20">
        <v>1</v>
      </c>
      <c r="D591" s="21" t="s">
        <v>5414</v>
      </c>
      <c r="E591" s="20">
        <v>159.6</v>
      </c>
      <c r="F591" s="4" t="s">
        <v>4797</v>
      </c>
      <c r="G591" s="20">
        <f>ROUND(C591*E591,0)</f>
        <v>160</v>
      </c>
      <c r="H591" s="4" t="s">
        <v>4369</v>
      </c>
      <c r="I591" s="14">
        <f>IF(H591&lt;&gt;"LMR",0,G591)</f>
        <v>0</v>
      </c>
    </row>
    <row r="594" spans="1:9" ht="42.75">
      <c r="A594" s="16" t="s">
        <v>4742</v>
      </c>
      <c r="B594" s="5" t="s">
        <v>4370</v>
      </c>
      <c r="C594" s="20">
        <v>1</v>
      </c>
      <c r="D594" s="21" t="s">
        <v>5414</v>
      </c>
      <c r="E594" s="20">
        <v>272.8</v>
      </c>
      <c r="F594" s="4" t="s">
        <v>4797</v>
      </c>
      <c r="G594" s="20">
        <f>ROUND(C594*E594,0)</f>
        <v>273</v>
      </c>
      <c r="H594" s="4" t="s">
        <v>4371</v>
      </c>
      <c r="I594" s="14">
        <f>IF(H594&lt;&gt;"LMR",0,G594)</f>
        <v>0</v>
      </c>
    </row>
    <row r="597" spans="1:9" ht="42.75">
      <c r="A597" s="16" t="s">
        <v>4745</v>
      </c>
      <c r="B597" s="5" t="s">
        <v>4372</v>
      </c>
      <c r="C597" s="20">
        <v>1</v>
      </c>
      <c r="D597" s="21" t="s">
        <v>5414</v>
      </c>
      <c r="E597" s="20">
        <v>297.7</v>
      </c>
      <c r="F597" s="4" t="s">
        <v>4797</v>
      </c>
      <c r="G597" s="20">
        <f>ROUND(C597*E597,0)</f>
        <v>298</v>
      </c>
      <c r="H597" s="4" t="s">
        <v>4373</v>
      </c>
      <c r="I597" s="14">
        <f>IF(H597&lt;&gt;"LMR",0,G597)</f>
        <v>0</v>
      </c>
    </row>
    <row r="600" spans="1:9" ht="28.5">
      <c r="A600" s="16" t="s">
        <v>4860</v>
      </c>
      <c r="B600" s="5" t="s">
        <v>4374</v>
      </c>
      <c r="C600" s="20">
        <v>1</v>
      </c>
      <c r="D600" s="21" t="s">
        <v>5414</v>
      </c>
      <c r="E600" s="20">
        <v>297.7</v>
      </c>
      <c r="F600" s="4" t="s">
        <v>4797</v>
      </c>
      <c r="G600" s="20">
        <f>ROUND(C600*E600,0)</f>
        <v>298</v>
      </c>
      <c r="H600" s="4" t="s">
        <v>4375</v>
      </c>
      <c r="I600" s="14">
        <f>IF(H600&lt;&gt;"LMR",0,G600)</f>
        <v>0</v>
      </c>
    </row>
    <row r="603" spans="1:9" ht="42.75">
      <c r="A603" s="16" t="s">
        <v>3989</v>
      </c>
      <c r="B603" s="5" t="s">
        <v>4376</v>
      </c>
      <c r="C603" s="20">
        <v>1</v>
      </c>
      <c r="D603" s="21" t="s">
        <v>5414</v>
      </c>
      <c r="E603" s="20">
        <v>250.8</v>
      </c>
      <c r="F603" s="4" t="s">
        <v>4797</v>
      </c>
      <c r="G603" s="20">
        <f>ROUND(C603*E603,0)</f>
        <v>251</v>
      </c>
      <c r="H603" s="4" t="s">
        <v>4377</v>
      </c>
      <c r="I603" s="14">
        <f>IF(H603&lt;&gt;"LMR",0,G603)</f>
        <v>0</v>
      </c>
    </row>
    <row r="606" spans="1:9" ht="28.5">
      <c r="A606" s="16" t="s">
        <v>4050</v>
      </c>
      <c r="B606" s="5" t="s">
        <v>4378</v>
      </c>
      <c r="C606" s="20">
        <v>1</v>
      </c>
      <c r="D606" s="21" t="s">
        <v>5414</v>
      </c>
      <c r="E606" s="20">
        <v>349.7</v>
      </c>
      <c r="F606" s="4" t="s">
        <v>4797</v>
      </c>
      <c r="G606" s="20">
        <f>ROUND(C606*E606,0)</f>
        <v>350</v>
      </c>
      <c r="H606" s="4" t="s">
        <v>4379</v>
      </c>
      <c r="I606" s="14">
        <f>IF(H606&lt;&gt;"LMR",0,G606)</f>
        <v>0</v>
      </c>
    </row>
    <row r="609" spans="1:9" ht="28.5">
      <c r="A609" s="16" t="s">
        <v>4053</v>
      </c>
      <c r="B609" s="5" t="s">
        <v>4380</v>
      </c>
      <c r="C609" s="20">
        <v>1</v>
      </c>
      <c r="D609" s="21" t="s">
        <v>5414</v>
      </c>
      <c r="E609" s="20">
        <v>312.1</v>
      </c>
      <c r="F609" s="4" t="s">
        <v>4797</v>
      </c>
      <c r="G609" s="20">
        <f>ROUND(C609*E609,0)</f>
        <v>312</v>
      </c>
      <c r="H609" s="4" t="s">
        <v>4381</v>
      </c>
      <c r="I609" s="14">
        <f>IF(H609&lt;&gt;"LMR",0,G609)</f>
        <v>0</v>
      </c>
    </row>
    <row r="612" spans="1:9" ht="28.5">
      <c r="A612" s="16" t="s">
        <v>4056</v>
      </c>
      <c r="B612" s="5" t="s">
        <v>4382</v>
      </c>
      <c r="C612" s="20">
        <v>1</v>
      </c>
      <c r="D612" s="21" t="s">
        <v>5414</v>
      </c>
      <c r="E612" s="20">
        <v>278.3</v>
      </c>
      <c r="F612" s="4" t="s">
        <v>4797</v>
      </c>
      <c r="G612" s="20">
        <f>ROUND(C612*E612,0)</f>
        <v>278</v>
      </c>
      <c r="H612" s="4" t="s">
        <v>4383</v>
      </c>
      <c r="I612" s="14">
        <f>IF(H612&lt;&gt;"LMR",0,G612)</f>
        <v>0</v>
      </c>
    </row>
    <row r="615" spans="1:9" ht="28.5">
      <c r="A615" s="16" t="s">
        <v>4059</v>
      </c>
      <c r="B615" s="5" t="s">
        <v>4384</v>
      </c>
      <c r="C615" s="20">
        <v>1</v>
      </c>
      <c r="D615" s="21" t="s">
        <v>5414</v>
      </c>
      <c r="E615" s="20">
        <v>829</v>
      </c>
      <c r="F615" s="4" t="s">
        <v>4797</v>
      </c>
      <c r="G615" s="20">
        <f>ROUND(C615*E615,0)</f>
        <v>829</v>
      </c>
      <c r="H615" s="4" t="s">
        <v>4385</v>
      </c>
      <c r="I615" s="14">
        <f>IF(H615&lt;&gt;"LMR",0,G615)</f>
        <v>0</v>
      </c>
    </row>
    <row r="618" spans="1:9" ht="28.5">
      <c r="A618" s="16" t="s">
        <v>4062</v>
      </c>
      <c r="B618" s="5" t="s">
        <v>4386</v>
      </c>
      <c r="C618" s="20">
        <v>1</v>
      </c>
      <c r="D618" s="21" t="s">
        <v>5414</v>
      </c>
      <c r="E618" s="20">
        <v>399.7</v>
      </c>
      <c r="F618" s="4" t="s">
        <v>4797</v>
      </c>
      <c r="G618" s="20">
        <f>ROUND(C618*E618,0)</f>
        <v>400</v>
      </c>
      <c r="H618" s="4" t="s">
        <v>4387</v>
      </c>
      <c r="I618" s="14">
        <f>IF(H618&lt;&gt;"LMR",0,G618)</f>
        <v>0</v>
      </c>
    </row>
    <row r="621" spans="1:9" ht="28.5">
      <c r="A621" s="16" t="s">
        <v>4065</v>
      </c>
      <c r="B621" s="5" t="s">
        <v>4388</v>
      </c>
      <c r="C621" s="20">
        <v>1</v>
      </c>
      <c r="D621" s="21" t="s">
        <v>5414</v>
      </c>
      <c r="E621" s="20">
        <v>272.8</v>
      </c>
      <c r="F621" s="4" t="s">
        <v>4797</v>
      </c>
      <c r="G621" s="20">
        <f>ROUND(C621*E621,0)</f>
        <v>273</v>
      </c>
      <c r="H621" s="4" t="s">
        <v>4389</v>
      </c>
      <c r="I621" s="14">
        <f>IF(H621&lt;&gt;"LMR",0,G621)</f>
        <v>0</v>
      </c>
    </row>
    <row r="624" spans="1:9" ht="28.5">
      <c r="A624" s="16" t="s">
        <v>4068</v>
      </c>
      <c r="B624" s="5" t="s">
        <v>4390</v>
      </c>
      <c r="C624" s="20">
        <v>1</v>
      </c>
      <c r="D624" s="21" t="s">
        <v>5414</v>
      </c>
      <c r="E624" s="20">
        <v>196.2</v>
      </c>
      <c r="F624" s="4" t="s">
        <v>4797</v>
      </c>
      <c r="G624" s="20">
        <f>ROUND(C624*E624,0)</f>
        <v>196</v>
      </c>
      <c r="H624" s="4" t="s">
        <v>4391</v>
      </c>
      <c r="I624" s="14">
        <f>IF(H624&lt;&gt;"LMR",0,G624)</f>
        <v>0</v>
      </c>
    </row>
    <row r="627" spans="1:9" ht="57">
      <c r="A627" s="16" t="s">
        <v>4071</v>
      </c>
      <c r="B627" s="5" t="s">
        <v>4392</v>
      </c>
      <c r="C627" s="20">
        <v>1</v>
      </c>
      <c r="D627" s="21" t="s">
        <v>5414</v>
      </c>
      <c r="E627" s="20">
        <v>449.7</v>
      </c>
      <c r="F627" s="4" t="s">
        <v>4797</v>
      </c>
      <c r="G627" s="20">
        <f>ROUND(C627*E627,0)</f>
        <v>450</v>
      </c>
      <c r="H627" s="4" t="s">
        <v>4393</v>
      </c>
      <c r="I627" s="14">
        <f>IF(H627&lt;&gt;"LMR",0,G627)</f>
        <v>0</v>
      </c>
    </row>
    <row r="630" spans="1:9" ht="42.75">
      <c r="A630" s="16" t="s">
        <v>4394</v>
      </c>
      <c r="B630" s="5" t="s">
        <v>4395</v>
      </c>
      <c r="C630" s="20">
        <v>1</v>
      </c>
      <c r="D630" s="21" t="s">
        <v>5414</v>
      </c>
      <c r="E630" s="20">
        <v>0.2</v>
      </c>
      <c r="F630" s="4" t="s">
        <v>4797</v>
      </c>
      <c r="G630" s="20">
        <f>ROUND(C630*E630,0)</f>
        <v>0</v>
      </c>
      <c r="H630" s="4" t="s">
        <v>4396</v>
      </c>
      <c r="I630" s="14">
        <f>IF(H630&lt;&gt;"LMR",0,G630)</f>
        <v>0</v>
      </c>
    </row>
    <row r="633" spans="1:9" ht="85.5">
      <c r="A633" s="16" t="s">
        <v>4397</v>
      </c>
      <c r="B633" s="5" t="s">
        <v>4398</v>
      </c>
      <c r="C633" s="20">
        <v>1</v>
      </c>
      <c r="D633" s="21" t="s">
        <v>5414</v>
      </c>
      <c r="E633" s="20">
        <v>159.6</v>
      </c>
      <c r="F633" s="4" t="s">
        <v>4797</v>
      </c>
      <c r="G633" s="20">
        <f>ROUND(C633*E633,0)</f>
        <v>160</v>
      </c>
      <c r="H633" s="4" t="s">
        <v>4399</v>
      </c>
      <c r="I633" s="14">
        <f>IF(H633&lt;&gt;"LMR",0,G633)</f>
        <v>0</v>
      </c>
    </row>
    <row r="636" spans="1:2" ht="28.5">
      <c r="A636" s="16" t="s">
        <v>4400</v>
      </c>
      <c r="B636" s="5" t="s">
        <v>4401</v>
      </c>
    </row>
    <row r="638" spans="1:9" ht="28.5">
      <c r="A638" s="16" t="s">
        <v>4759</v>
      </c>
      <c r="B638" s="5" t="s">
        <v>4402</v>
      </c>
      <c r="C638" s="20">
        <v>1</v>
      </c>
      <c r="D638" s="21" t="s">
        <v>4761</v>
      </c>
      <c r="E638" s="20">
        <v>95.1</v>
      </c>
      <c r="F638" s="4" t="s">
        <v>4762</v>
      </c>
      <c r="G638" s="20">
        <f>ROUND(C638*E638,0)</f>
        <v>95</v>
      </c>
      <c r="H638" s="4" t="s">
        <v>4403</v>
      </c>
      <c r="I638" s="14">
        <f>IF(H638&lt;&gt;"LMR",0,G638)</f>
        <v>0</v>
      </c>
    </row>
    <row r="641" spans="1:9" ht="28.5">
      <c r="A641" s="16" t="s">
        <v>4764</v>
      </c>
      <c r="B641" s="5" t="s">
        <v>4404</v>
      </c>
      <c r="C641" s="20">
        <v>1</v>
      </c>
      <c r="D641" s="21" t="s">
        <v>5414</v>
      </c>
      <c r="E641" s="20">
        <v>421.9</v>
      </c>
      <c r="F641" s="4" t="s">
        <v>4797</v>
      </c>
      <c r="G641" s="20">
        <f>ROUND(C641*E641,0)</f>
        <v>422</v>
      </c>
      <c r="H641" s="4" t="s">
        <v>4405</v>
      </c>
      <c r="I641" s="14">
        <f>IF(H641&lt;&gt;"LMR",0,G641)</f>
        <v>0</v>
      </c>
    </row>
    <row r="644" spans="1:9" ht="28.5">
      <c r="A644" s="16" t="s">
        <v>4406</v>
      </c>
      <c r="B644" s="5" t="s">
        <v>4407</v>
      </c>
      <c r="C644" s="20">
        <v>1</v>
      </c>
      <c r="D644" s="21" t="s">
        <v>5414</v>
      </c>
      <c r="E644" s="20">
        <v>474</v>
      </c>
      <c r="F644" s="4" t="s">
        <v>4797</v>
      </c>
      <c r="G644" s="20">
        <f>ROUND(C644*E644,0)</f>
        <v>474</v>
      </c>
      <c r="H644" s="4" t="s">
        <v>4408</v>
      </c>
      <c r="I644" s="14">
        <f>IF(H644&lt;&gt;"LMR",0,G644)</f>
        <v>0</v>
      </c>
    </row>
    <row r="647" spans="1:9" ht="71.25">
      <c r="A647" s="16" t="s">
        <v>4409</v>
      </c>
      <c r="B647" s="5" t="s">
        <v>4410</v>
      </c>
      <c r="C647" s="20">
        <v>1</v>
      </c>
      <c r="D647" s="21" t="s">
        <v>5414</v>
      </c>
      <c r="E647" s="20">
        <v>381</v>
      </c>
      <c r="F647" s="4" t="s">
        <v>4797</v>
      </c>
      <c r="G647" s="20">
        <f>ROUND(C647*E647,0)</f>
        <v>381</v>
      </c>
      <c r="H647" s="4" t="s">
        <v>4411</v>
      </c>
      <c r="I647" s="14">
        <f>IF(H647&lt;&gt;"LMR",0,G647)</f>
        <v>0</v>
      </c>
    </row>
    <row r="650" spans="1:9" ht="28.5">
      <c r="A650" s="16" t="s">
        <v>4412</v>
      </c>
      <c r="B650" s="5" t="s">
        <v>4413</v>
      </c>
      <c r="C650" s="20">
        <v>1</v>
      </c>
      <c r="D650" s="21" t="s">
        <v>5414</v>
      </c>
      <c r="E650" s="20">
        <v>393.2</v>
      </c>
      <c r="F650" s="4" t="s">
        <v>4797</v>
      </c>
      <c r="G650" s="20">
        <f>ROUND(C650*E650,0)</f>
        <v>393</v>
      </c>
      <c r="H650" s="4" t="s">
        <v>4414</v>
      </c>
      <c r="I650" s="14">
        <f>IF(H650&lt;&gt;"LMR",0,G650)</f>
        <v>0</v>
      </c>
    </row>
    <row r="653" spans="1:9" ht="57">
      <c r="A653" s="16" t="s">
        <v>4415</v>
      </c>
      <c r="B653" s="5" t="s">
        <v>4416</v>
      </c>
      <c r="C653" s="20">
        <v>1</v>
      </c>
      <c r="D653" s="21" t="s">
        <v>5414</v>
      </c>
      <c r="E653" s="20">
        <v>466.8</v>
      </c>
      <c r="F653" s="4" t="s">
        <v>4797</v>
      </c>
      <c r="G653" s="20">
        <f>ROUND(C653*E653,0)</f>
        <v>467</v>
      </c>
      <c r="H653" s="4" t="s">
        <v>4417</v>
      </c>
      <c r="I653" s="14">
        <f>IF(H653&lt;&gt;"LMR",0,G653)</f>
        <v>0</v>
      </c>
    </row>
    <row r="656" spans="1:9" ht="57">
      <c r="A656" s="16" t="s">
        <v>4418</v>
      </c>
      <c r="B656" s="5" t="s">
        <v>4419</v>
      </c>
      <c r="C656" s="20">
        <v>1</v>
      </c>
      <c r="D656" s="21" t="s">
        <v>5414</v>
      </c>
      <c r="E656" s="20">
        <v>439</v>
      </c>
      <c r="F656" s="4" t="s">
        <v>4797</v>
      </c>
      <c r="G656" s="20">
        <f>ROUND(C656*E656,0)</f>
        <v>439</v>
      </c>
      <c r="H656" s="4" t="s">
        <v>4420</v>
      </c>
      <c r="I656" s="14">
        <f>IF(H656&lt;&gt;"LMR",0,G656)</f>
        <v>0</v>
      </c>
    </row>
    <row r="659" spans="1:9" ht="14.25">
      <c r="A659" s="16" t="s">
        <v>4421</v>
      </c>
      <c r="B659" s="5" t="s">
        <v>4422</v>
      </c>
      <c r="C659" s="20">
        <v>1</v>
      </c>
      <c r="D659" s="21" t="s">
        <v>4423</v>
      </c>
      <c r="E659" s="20">
        <v>120.5</v>
      </c>
      <c r="F659" s="4" t="s">
        <v>4424</v>
      </c>
      <c r="G659" s="20">
        <f>ROUND(C659*E659,0)</f>
        <v>121</v>
      </c>
      <c r="H659" s="4" t="s">
        <v>4425</v>
      </c>
      <c r="I659" s="14">
        <f>IF(H659&lt;&gt;"LMR",0,G659)</f>
        <v>0</v>
      </c>
    </row>
    <row r="662" spans="1:9" ht="57">
      <c r="A662" s="16" t="s">
        <v>4426</v>
      </c>
      <c r="B662" s="5" t="s">
        <v>4419</v>
      </c>
      <c r="C662" s="20">
        <v>1</v>
      </c>
      <c r="D662" s="21" t="s">
        <v>5414</v>
      </c>
      <c r="E662" s="20">
        <v>439</v>
      </c>
      <c r="F662" s="4" t="s">
        <v>4797</v>
      </c>
      <c r="G662" s="20">
        <f>ROUND(C662*E662,0)</f>
        <v>439</v>
      </c>
      <c r="H662" s="4" t="s">
        <v>4420</v>
      </c>
      <c r="I662" s="14">
        <f>IF(H662&lt;&gt;"LMR",0,G662)</f>
        <v>0</v>
      </c>
    </row>
    <row r="665" spans="1:9" ht="14.25">
      <c r="A665" s="16" t="s">
        <v>4427</v>
      </c>
      <c r="B665" s="5" t="s">
        <v>4428</v>
      </c>
      <c r="C665" s="20">
        <v>1</v>
      </c>
      <c r="D665" s="21" t="s">
        <v>4423</v>
      </c>
      <c r="E665" s="20">
        <v>133.8</v>
      </c>
      <c r="F665" s="4" t="s">
        <v>4424</v>
      </c>
      <c r="G665" s="20">
        <f>ROUND(C665*E665,0)</f>
        <v>134</v>
      </c>
      <c r="H665" s="4" t="s">
        <v>4429</v>
      </c>
      <c r="I665" s="14">
        <f>IF(H665&lt;&gt;"LMR",0,G665)</f>
        <v>0</v>
      </c>
    </row>
    <row r="668" spans="1:9" ht="14.25">
      <c r="A668" s="16" t="s">
        <v>4430</v>
      </c>
      <c r="B668" s="5" t="s">
        <v>4422</v>
      </c>
      <c r="C668" s="20">
        <v>1</v>
      </c>
      <c r="D668" s="21" t="s">
        <v>4423</v>
      </c>
      <c r="E668" s="20">
        <v>120.5</v>
      </c>
      <c r="F668" s="4" t="s">
        <v>4424</v>
      </c>
      <c r="G668" s="20">
        <f>ROUND(C668*E668,0)</f>
        <v>121</v>
      </c>
      <c r="H668" s="4" t="s">
        <v>4425</v>
      </c>
      <c r="I668" s="14">
        <f>IF(H668&lt;&gt;"LMR",0,G668)</f>
        <v>0</v>
      </c>
    </row>
    <row r="671" spans="1:9" ht="14.25">
      <c r="A671" s="16" t="s">
        <v>4431</v>
      </c>
      <c r="B671" s="5" t="s">
        <v>4432</v>
      </c>
      <c r="C671" s="20">
        <v>1</v>
      </c>
      <c r="D671" s="21" t="s">
        <v>4423</v>
      </c>
      <c r="E671" s="20">
        <v>147.1</v>
      </c>
      <c r="F671" s="4" t="s">
        <v>4424</v>
      </c>
      <c r="G671" s="20">
        <f>ROUND(C671*E671,0)</f>
        <v>147</v>
      </c>
      <c r="H671" s="4" t="s">
        <v>4433</v>
      </c>
      <c r="I671" s="14">
        <f>IF(H671&lt;&gt;"LMR",0,G671)</f>
        <v>0</v>
      </c>
    </row>
    <row r="674" spans="1:9" ht="14.25">
      <c r="A674" s="16" t="s">
        <v>4434</v>
      </c>
      <c r="B674" s="5" t="s">
        <v>4428</v>
      </c>
      <c r="C674" s="20">
        <v>1</v>
      </c>
      <c r="D674" s="21" t="s">
        <v>4423</v>
      </c>
      <c r="E674" s="20">
        <v>133.8</v>
      </c>
      <c r="F674" s="4" t="s">
        <v>4424</v>
      </c>
      <c r="G674" s="20">
        <f>ROUND(C674*E674,0)</f>
        <v>134</v>
      </c>
      <c r="H674" s="4" t="s">
        <v>4429</v>
      </c>
      <c r="I674" s="14">
        <f>IF(H674&lt;&gt;"LMR",0,G674)</f>
        <v>0</v>
      </c>
    </row>
    <row r="677" spans="1:9" ht="14.25">
      <c r="A677" s="16" t="s">
        <v>4435</v>
      </c>
      <c r="B677" s="5" t="s">
        <v>4436</v>
      </c>
      <c r="C677" s="20">
        <v>1</v>
      </c>
      <c r="D677" s="21" t="s">
        <v>4423</v>
      </c>
      <c r="E677" s="20">
        <v>167.1</v>
      </c>
      <c r="F677" s="4" t="s">
        <v>4424</v>
      </c>
      <c r="G677" s="20">
        <f>ROUND(C677*E677,0)</f>
        <v>167</v>
      </c>
      <c r="H677" s="4" t="s">
        <v>4437</v>
      </c>
      <c r="I677" s="14">
        <f>IF(H677&lt;&gt;"LMR",0,G677)</f>
        <v>0</v>
      </c>
    </row>
    <row r="680" spans="1:9" ht="14.25">
      <c r="A680" s="16" t="s">
        <v>4438</v>
      </c>
      <c r="B680" s="5" t="s">
        <v>4432</v>
      </c>
      <c r="C680" s="20">
        <v>1</v>
      </c>
      <c r="D680" s="21" t="s">
        <v>4423</v>
      </c>
      <c r="E680" s="20">
        <v>147.1</v>
      </c>
      <c r="F680" s="4" t="s">
        <v>4424</v>
      </c>
      <c r="G680" s="20">
        <f>ROUND(C680*E680,0)</f>
        <v>147</v>
      </c>
      <c r="H680" s="4" t="s">
        <v>4433</v>
      </c>
      <c r="I680" s="14">
        <f>IF(H680&lt;&gt;"LMR",0,G680)</f>
        <v>0</v>
      </c>
    </row>
    <row r="683" spans="1:2" ht="128.25">
      <c r="A683" s="16" t="s">
        <v>4439</v>
      </c>
      <c r="B683" s="5" t="s">
        <v>4440</v>
      </c>
    </row>
    <row r="685" spans="1:9" ht="42.75">
      <c r="A685" s="16" t="s">
        <v>5412</v>
      </c>
      <c r="B685" s="5" t="s">
        <v>4441</v>
      </c>
      <c r="C685" s="20">
        <v>1</v>
      </c>
      <c r="D685" s="21" t="s">
        <v>5414</v>
      </c>
      <c r="E685" s="20">
        <v>116.4</v>
      </c>
      <c r="F685" s="4" t="s">
        <v>4797</v>
      </c>
      <c r="G685" s="20">
        <f>ROUND(C685*E685,0)</f>
        <v>116</v>
      </c>
      <c r="H685" s="4" t="s">
        <v>4442</v>
      </c>
      <c r="I685" s="14">
        <f>IF(H685&lt;&gt;"LMR",0,G685)</f>
        <v>0</v>
      </c>
    </row>
    <row r="688" spans="1:9" ht="171">
      <c r="A688" s="16" t="s">
        <v>4443</v>
      </c>
      <c r="B688" s="5" t="s">
        <v>4444</v>
      </c>
      <c r="C688" s="20">
        <v>1</v>
      </c>
      <c r="D688" s="21" t="s">
        <v>5419</v>
      </c>
      <c r="E688" s="20">
        <v>4726.2</v>
      </c>
      <c r="F688" s="4" t="s">
        <v>5420</v>
      </c>
      <c r="G688" s="20">
        <f>ROUND(C688*E688,0)</f>
        <v>4726</v>
      </c>
      <c r="H688" s="4">
        <v>5.12</v>
      </c>
      <c r="I688" s="14">
        <f>IF(H688&lt;&gt;"LMR",0,G688)</f>
        <v>0</v>
      </c>
    </row>
    <row r="691" spans="1:9" ht="171">
      <c r="A691" s="16" t="s">
        <v>4445</v>
      </c>
      <c r="B691" s="5" t="s">
        <v>4446</v>
      </c>
      <c r="C691" s="20">
        <v>1</v>
      </c>
      <c r="D691" s="21" t="s">
        <v>5419</v>
      </c>
      <c r="E691" s="20">
        <v>5090.5</v>
      </c>
      <c r="F691" s="4" t="s">
        <v>5420</v>
      </c>
      <c r="G691" s="20">
        <f>ROUND(C691*E691,0)</f>
        <v>5091</v>
      </c>
      <c r="H691" s="4">
        <v>5.13</v>
      </c>
      <c r="I691" s="14">
        <f>IF(H691&lt;&gt;"LMR",0,G691)</f>
        <v>0</v>
      </c>
    </row>
    <row r="694" spans="1:9" ht="185.25">
      <c r="A694" s="16" t="s">
        <v>4447</v>
      </c>
      <c r="B694" s="5" t="s">
        <v>4448</v>
      </c>
      <c r="C694" s="20">
        <v>1</v>
      </c>
      <c r="D694" s="21" t="s">
        <v>5419</v>
      </c>
      <c r="E694" s="20">
        <v>8119.6</v>
      </c>
      <c r="F694" s="4" t="s">
        <v>5420</v>
      </c>
      <c r="G694" s="20">
        <f>ROUND(C694*E694,0)</f>
        <v>8120</v>
      </c>
      <c r="H694" s="4">
        <v>5.14</v>
      </c>
      <c r="I694" s="14">
        <f>IF(H694&lt;&gt;"LMR",0,G694)</f>
        <v>0</v>
      </c>
    </row>
    <row r="697" spans="1:9" ht="171">
      <c r="A697" s="16" t="s">
        <v>4449</v>
      </c>
      <c r="B697" s="5" t="s">
        <v>4450</v>
      </c>
      <c r="C697" s="20">
        <v>1</v>
      </c>
      <c r="D697" s="21" t="s">
        <v>5419</v>
      </c>
      <c r="E697" s="20">
        <v>6460.3</v>
      </c>
      <c r="F697" s="4" t="s">
        <v>5420</v>
      </c>
      <c r="G697" s="20">
        <f>ROUND(C697*E697,0)</f>
        <v>6460</v>
      </c>
      <c r="H697" s="4">
        <v>5.15</v>
      </c>
      <c r="I697" s="14">
        <f>IF(H697&lt;&gt;"LMR",0,G697)</f>
        <v>0</v>
      </c>
    </row>
    <row r="700" spans="1:9" ht="199.5">
      <c r="A700" s="16" t="s">
        <v>4451</v>
      </c>
      <c r="B700" s="5" t="s">
        <v>4452</v>
      </c>
      <c r="C700" s="20">
        <v>1</v>
      </c>
      <c r="D700" s="21" t="s">
        <v>5419</v>
      </c>
      <c r="E700" s="20">
        <v>9443.6</v>
      </c>
      <c r="F700" s="4" t="s">
        <v>5420</v>
      </c>
      <c r="G700" s="20">
        <f>ROUND(C700*E700,0)</f>
        <v>9444</v>
      </c>
      <c r="H700" s="4">
        <v>5.16</v>
      </c>
      <c r="I700" s="14">
        <f>IF(H700&lt;&gt;"LMR",0,G700)</f>
        <v>0</v>
      </c>
    </row>
    <row r="703" spans="1:9" ht="199.5">
      <c r="A703" s="16" t="s">
        <v>4453</v>
      </c>
      <c r="B703" s="5" t="s">
        <v>5178</v>
      </c>
      <c r="C703" s="20">
        <v>1</v>
      </c>
      <c r="D703" s="21" t="s">
        <v>5419</v>
      </c>
      <c r="E703" s="20">
        <v>5641.1</v>
      </c>
      <c r="F703" s="4" t="s">
        <v>5420</v>
      </c>
      <c r="G703" s="20">
        <f>ROUND(C703*E703,0)</f>
        <v>5641</v>
      </c>
      <c r="H703" s="4">
        <v>5.17</v>
      </c>
      <c r="I703" s="14">
        <f>IF(H703&lt;&gt;"LMR",0,G703)</f>
        <v>0</v>
      </c>
    </row>
    <row r="706" spans="1:2" ht="171">
      <c r="A706" s="16" t="s">
        <v>5179</v>
      </c>
      <c r="B706" s="5" t="s">
        <v>5180</v>
      </c>
    </row>
    <row r="708" spans="1:9" ht="28.5">
      <c r="A708" s="16" t="s">
        <v>5412</v>
      </c>
      <c r="B708" s="5" t="s">
        <v>5181</v>
      </c>
      <c r="C708" s="20">
        <v>1</v>
      </c>
      <c r="D708" s="21" t="s">
        <v>5414</v>
      </c>
      <c r="E708" s="20">
        <v>572.1</v>
      </c>
      <c r="F708" s="4" t="s">
        <v>4797</v>
      </c>
      <c r="G708" s="20">
        <f>ROUND(C708*E708,0)</f>
        <v>572</v>
      </c>
      <c r="H708" s="4" t="s">
        <v>5182</v>
      </c>
      <c r="I708" s="14">
        <f>IF(H708&lt;&gt;"LMR",0,G708)</f>
        <v>0</v>
      </c>
    </row>
    <row r="711" spans="1:9" ht="28.5">
      <c r="A711" s="16" t="s">
        <v>4742</v>
      </c>
      <c r="B711" s="5" t="s">
        <v>5183</v>
      </c>
      <c r="C711" s="20">
        <v>1</v>
      </c>
      <c r="D711" s="21" t="s">
        <v>5414</v>
      </c>
      <c r="E711" s="20">
        <v>501</v>
      </c>
      <c r="F711" s="4" t="s">
        <v>4797</v>
      </c>
      <c r="G711" s="20">
        <f>ROUND(C711*E711,0)</f>
        <v>501</v>
      </c>
      <c r="H711" s="4" t="s">
        <v>5184</v>
      </c>
      <c r="I711" s="14">
        <f>IF(H711&lt;&gt;"LMR",0,G711)</f>
        <v>0</v>
      </c>
    </row>
    <row r="714" spans="1:9" ht="28.5">
      <c r="A714" s="16" t="s">
        <v>4745</v>
      </c>
      <c r="B714" s="5" t="s">
        <v>5185</v>
      </c>
      <c r="C714" s="20">
        <v>1</v>
      </c>
      <c r="D714" s="21" t="s">
        <v>5414</v>
      </c>
      <c r="E714" s="20">
        <v>462.1</v>
      </c>
      <c r="F714" s="4" t="s">
        <v>4797</v>
      </c>
      <c r="G714" s="20">
        <f>ROUND(C714*E714,0)</f>
        <v>462</v>
      </c>
      <c r="H714" s="4" t="s">
        <v>5186</v>
      </c>
      <c r="I714" s="14">
        <f>IF(H714&lt;&gt;"LMR",0,G714)</f>
        <v>0</v>
      </c>
    </row>
    <row r="717" spans="1:9" ht="114">
      <c r="A717" s="16" t="s">
        <v>5187</v>
      </c>
      <c r="B717" s="5" t="s">
        <v>5188</v>
      </c>
      <c r="C717" s="20">
        <v>1</v>
      </c>
      <c r="D717" s="21" t="s">
        <v>5419</v>
      </c>
      <c r="E717" s="20">
        <v>6944</v>
      </c>
      <c r="F717" s="4" t="s">
        <v>5420</v>
      </c>
      <c r="G717" s="20">
        <f>ROUND(C717*E717,0)</f>
        <v>6944</v>
      </c>
      <c r="H717" s="4">
        <v>5.19</v>
      </c>
      <c r="I717" s="14">
        <f>IF(H717&lt;&gt;"LMR",0,G717)</f>
        <v>0</v>
      </c>
    </row>
    <row r="720" spans="1:9" ht="114">
      <c r="A720" s="16" t="s">
        <v>5189</v>
      </c>
      <c r="B720" s="5" t="s">
        <v>5190</v>
      </c>
      <c r="C720" s="20">
        <v>1</v>
      </c>
      <c r="D720" s="21" t="s">
        <v>5414</v>
      </c>
      <c r="E720" s="20">
        <v>334.7</v>
      </c>
      <c r="F720" s="4" t="s">
        <v>4797</v>
      </c>
      <c r="G720" s="20">
        <f>ROUND(C720*E720,0)</f>
        <v>335</v>
      </c>
      <c r="H720" s="4">
        <v>5.21</v>
      </c>
      <c r="I720" s="14">
        <f>IF(H720&lt;&gt;"LMR",0,G720)</f>
        <v>0</v>
      </c>
    </row>
    <row r="723" spans="1:2" ht="71.25">
      <c r="A723" s="16" t="s">
        <v>5191</v>
      </c>
      <c r="B723" s="5" t="s">
        <v>5192</v>
      </c>
    </row>
    <row r="725" spans="1:9" ht="28.5">
      <c r="A725" s="16" t="s">
        <v>5412</v>
      </c>
      <c r="B725" s="5" t="s">
        <v>5193</v>
      </c>
      <c r="C725" s="20">
        <v>1</v>
      </c>
      <c r="D725" s="21" t="s">
        <v>5194</v>
      </c>
      <c r="E725" s="20">
        <v>54.3</v>
      </c>
      <c r="F725" s="4" t="s">
        <v>5195</v>
      </c>
      <c r="G725" s="20">
        <f>ROUND(C725*E725,0)</f>
        <v>54</v>
      </c>
      <c r="H725" s="4" t="s">
        <v>5196</v>
      </c>
      <c r="I725" s="14">
        <f>IF(H725&lt;&gt;"LMR",0,G725)</f>
        <v>0</v>
      </c>
    </row>
    <row r="728" spans="1:9" ht="28.5">
      <c r="A728" s="16" t="s">
        <v>4742</v>
      </c>
      <c r="B728" s="5" t="s">
        <v>5197</v>
      </c>
      <c r="C728" s="20">
        <v>1</v>
      </c>
      <c r="D728" s="21" t="s">
        <v>5194</v>
      </c>
      <c r="E728" s="20">
        <v>55.6</v>
      </c>
      <c r="F728" s="4" t="s">
        <v>5195</v>
      </c>
      <c r="G728" s="20">
        <f>ROUND(C728*E728,0)</f>
        <v>56</v>
      </c>
      <c r="H728" s="4" t="s">
        <v>5198</v>
      </c>
      <c r="I728" s="14">
        <f>IF(H728&lt;&gt;"LMR",0,G728)</f>
        <v>0</v>
      </c>
    </row>
    <row r="731" spans="1:9" ht="28.5">
      <c r="A731" s="16" t="s">
        <v>4745</v>
      </c>
      <c r="B731" s="5" t="s">
        <v>5199</v>
      </c>
      <c r="C731" s="20">
        <v>1</v>
      </c>
      <c r="D731" s="21" t="s">
        <v>5194</v>
      </c>
      <c r="E731" s="20">
        <v>59.5</v>
      </c>
      <c r="F731" s="4" t="s">
        <v>5195</v>
      </c>
      <c r="G731" s="20">
        <f>ROUND(C731*E731,0)</f>
        <v>60</v>
      </c>
      <c r="H731" s="4" t="s">
        <v>5200</v>
      </c>
      <c r="I731" s="14">
        <f>IF(H731&lt;&gt;"LMR",0,G731)</f>
        <v>0</v>
      </c>
    </row>
    <row r="734" spans="1:9" ht="28.5">
      <c r="A734" s="16" t="s">
        <v>4860</v>
      </c>
      <c r="B734" s="5" t="s">
        <v>5201</v>
      </c>
      <c r="C734" s="20">
        <v>1</v>
      </c>
      <c r="D734" s="21" t="s">
        <v>5194</v>
      </c>
      <c r="E734" s="20">
        <v>59.5</v>
      </c>
      <c r="F734" s="4" t="s">
        <v>5195</v>
      </c>
      <c r="G734" s="20">
        <f>ROUND(C734*E734,0)</f>
        <v>60</v>
      </c>
      <c r="H734" s="4" t="s">
        <v>5202</v>
      </c>
      <c r="I734" s="14">
        <f>IF(H734&lt;&gt;"LMR",0,G734)</f>
        <v>0</v>
      </c>
    </row>
    <row r="737" spans="1:9" ht="28.5">
      <c r="A737" s="16" t="s">
        <v>3989</v>
      </c>
      <c r="B737" s="5" t="s">
        <v>5203</v>
      </c>
      <c r="C737" s="20">
        <v>1</v>
      </c>
      <c r="D737" s="21" t="s">
        <v>5194</v>
      </c>
      <c r="E737" s="20">
        <v>70.2</v>
      </c>
      <c r="F737" s="4" t="s">
        <v>5195</v>
      </c>
      <c r="G737" s="20">
        <f>ROUND(C737*E737,0)</f>
        <v>70</v>
      </c>
      <c r="H737" s="4" t="s">
        <v>5204</v>
      </c>
      <c r="I737" s="14">
        <f>IF(H737&lt;&gt;"LMR",0,G737)</f>
        <v>0</v>
      </c>
    </row>
    <row r="740" spans="1:9" ht="28.5">
      <c r="A740" s="16" t="s">
        <v>4050</v>
      </c>
      <c r="B740" s="5" t="s">
        <v>5205</v>
      </c>
      <c r="C740" s="20">
        <v>1</v>
      </c>
      <c r="D740" s="21" t="s">
        <v>5194</v>
      </c>
      <c r="E740" s="20">
        <v>59.5</v>
      </c>
      <c r="F740" s="4" t="s">
        <v>5195</v>
      </c>
      <c r="G740" s="20">
        <f>ROUND(C740*E740,0)</f>
        <v>60</v>
      </c>
      <c r="H740" s="4" t="s">
        <v>5206</v>
      </c>
      <c r="I740" s="14">
        <f>IF(H740&lt;&gt;"LMR",0,G740)</f>
        <v>0</v>
      </c>
    </row>
    <row r="743" spans="1:9" ht="57">
      <c r="A743" s="16" t="s">
        <v>5207</v>
      </c>
      <c r="B743" s="5" t="s">
        <v>5208</v>
      </c>
      <c r="C743" s="20">
        <v>1</v>
      </c>
      <c r="D743" s="21" t="s">
        <v>5414</v>
      </c>
      <c r="E743" s="20">
        <v>96.6</v>
      </c>
      <c r="F743" s="4" t="s">
        <v>4797</v>
      </c>
      <c r="G743" s="20">
        <f>ROUND(C743*E743,0)</f>
        <v>97</v>
      </c>
      <c r="H743" s="4">
        <v>5.23</v>
      </c>
      <c r="I743" s="14">
        <f>IF(H743&lt;&gt;"LMR",0,G743)</f>
        <v>0</v>
      </c>
    </row>
    <row r="746" spans="1:9" ht="199.5">
      <c r="A746" s="16" t="s">
        <v>5209</v>
      </c>
      <c r="B746" s="5" t="s">
        <v>5210</v>
      </c>
      <c r="C746" s="20">
        <v>1</v>
      </c>
      <c r="D746" s="21" t="s">
        <v>5414</v>
      </c>
      <c r="E746" s="20">
        <v>67.8</v>
      </c>
      <c r="F746" s="4" t="s">
        <v>4797</v>
      </c>
      <c r="G746" s="20">
        <f>ROUND(C746*E746,0)</f>
        <v>68</v>
      </c>
      <c r="H746" s="4">
        <v>5.24</v>
      </c>
      <c r="I746" s="14">
        <f>IF(H746&lt;&gt;"LMR",0,G746)</f>
        <v>0</v>
      </c>
    </row>
    <row r="749" spans="1:9" ht="42.75">
      <c r="A749" s="16" t="s">
        <v>5211</v>
      </c>
      <c r="B749" s="5" t="s">
        <v>5212</v>
      </c>
      <c r="C749" s="20">
        <v>1</v>
      </c>
      <c r="D749" s="21" t="s">
        <v>5194</v>
      </c>
      <c r="E749" s="20">
        <v>308.1</v>
      </c>
      <c r="F749" s="4" t="s">
        <v>5195</v>
      </c>
      <c r="G749" s="20">
        <f>ROUND(C749*E749,0)</f>
        <v>308</v>
      </c>
      <c r="H749" s="4">
        <v>5.25</v>
      </c>
      <c r="I749" s="14">
        <f>IF(H749&lt;&gt;"LMR",0,G749)</f>
        <v>0</v>
      </c>
    </row>
    <row r="752" spans="1:9" ht="42.75">
      <c r="A752" s="16" t="s">
        <v>5213</v>
      </c>
      <c r="B752" s="5" t="s">
        <v>5214</v>
      </c>
      <c r="C752" s="20">
        <v>1</v>
      </c>
      <c r="D752" s="21" t="s">
        <v>5149</v>
      </c>
      <c r="E752" s="20">
        <v>499.9</v>
      </c>
      <c r="F752" s="4" t="s">
        <v>5215</v>
      </c>
      <c r="G752" s="20">
        <f>ROUND(C752*E752,0)</f>
        <v>500</v>
      </c>
      <c r="H752" s="4">
        <v>5.26</v>
      </c>
      <c r="I752" s="14">
        <f>IF(H752&lt;&gt;"LMR",0,G752)</f>
        <v>0</v>
      </c>
    </row>
    <row r="755" spans="1:9" ht="71.25">
      <c r="A755" s="16" t="s">
        <v>5216</v>
      </c>
      <c r="B755" s="5" t="s">
        <v>5217</v>
      </c>
      <c r="C755" s="20">
        <v>1</v>
      </c>
      <c r="D755" s="21" t="s">
        <v>5149</v>
      </c>
      <c r="E755" s="20">
        <v>160.1</v>
      </c>
      <c r="F755" s="4" t="s">
        <v>5215</v>
      </c>
      <c r="G755" s="20">
        <f>ROUND(C755*E755,0)</f>
        <v>160</v>
      </c>
      <c r="H755" s="4">
        <v>5.27</v>
      </c>
      <c r="I755" s="14">
        <f>IF(H755&lt;&gt;"LMR",0,G755)</f>
        <v>0</v>
      </c>
    </row>
    <row r="758" spans="1:9" ht="85.5">
      <c r="A758" s="16" t="s">
        <v>5218</v>
      </c>
      <c r="B758" s="5" t="s">
        <v>5219</v>
      </c>
      <c r="C758" s="20">
        <v>1</v>
      </c>
      <c r="D758" s="21" t="s">
        <v>5149</v>
      </c>
      <c r="E758" s="20">
        <v>411.6</v>
      </c>
      <c r="F758" s="4" t="s">
        <v>5215</v>
      </c>
      <c r="G758" s="20">
        <f>ROUND(C758*E758,0)</f>
        <v>412</v>
      </c>
      <c r="H758" s="4">
        <v>5.28</v>
      </c>
      <c r="I758" s="14">
        <f>IF(H758&lt;&gt;"LMR",0,G758)</f>
        <v>0</v>
      </c>
    </row>
    <row r="761" spans="1:2" ht="71.25">
      <c r="A761" s="16" t="s">
        <v>5220</v>
      </c>
      <c r="B761" s="5" t="s">
        <v>5221</v>
      </c>
    </row>
    <row r="763" spans="1:2" ht="42.75">
      <c r="A763" s="16" t="s">
        <v>5412</v>
      </c>
      <c r="B763" s="5" t="s">
        <v>5222</v>
      </c>
    </row>
    <row r="765" spans="1:9" ht="28.5">
      <c r="A765" s="16" t="s">
        <v>4759</v>
      </c>
      <c r="B765" s="5" t="s">
        <v>5223</v>
      </c>
      <c r="C765" s="20">
        <v>1</v>
      </c>
      <c r="D765" s="21" t="s">
        <v>4761</v>
      </c>
      <c r="E765" s="20">
        <v>92.6</v>
      </c>
      <c r="F765" s="4" t="s">
        <v>4762</v>
      </c>
      <c r="G765" s="20">
        <f>ROUND(C765*E765,0)</f>
        <v>93</v>
      </c>
      <c r="H765" s="4" t="s">
        <v>5224</v>
      </c>
      <c r="I765" s="14">
        <f>IF(H765&lt;&gt;"LMR",0,G765)</f>
        <v>0</v>
      </c>
    </row>
    <row r="768" spans="1:9" ht="28.5">
      <c r="A768" s="16" t="s">
        <v>4764</v>
      </c>
      <c r="B768" s="5" t="s">
        <v>5225</v>
      </c>
      <c r="C768" s="20">
        <v>1</v>
      </c>
      <c r="D768" s="21" t="s">
        <v>4761</v>
      </c>
      <c r="E768" s="20">
        <v>124.3</v>
      </c>
      <c r="F768" s="4" t="s">
        <v>4762</v>
      </c>
      <c r="G768" s="20">
        <f>ROUND(C768*E768,0)</f>
        <v>124</v>
      </c>
      <c r="H768" s="4" t="s">
        <v>5226</v>
      </c>
      <c r="I768" s="14">
        <f>IF(H768&lt;&gt;"LMR",0,G768)</f>
        <v>0</v>
      </c>
    </row>
    <row r="771" spans="1:2" ht="28.5">
      <c r="A771" s="16" t="s">
        <v>4742</v>
      </c>
      <c r="B771" s="5" t="s">
        <v>5227</v>
      </c>
    </row>
    <row r="773" spans="1:9" ht="28.5">
      <c r="A773" s="16" t="s">
        <v>4759</v>
      </c>
      <c r="B773" s="5" t="s">
        <v>5223</v>
      </c>
      <c r="C773" s="20">
        <v>1</v>
      </c>
      <c r="D773" s="21" t="s">
        <v>4761</v>
      </c>
      <c r="E773" s="20">
        <v>298.8</v>
      </c>
      <c r="F773" s="4" t="s">
        <v>4762</v>
      </c>
      <c r="G773" s="20">
        <f>ROUND(C773*E773,0)</f>
        <v>299</v>
      </c>
      <c r="H773" s="4" t="s">
        <v>5228</v>
      </c>
      <c r="I773" s="14">
        <f>IF(H773&lt;&gt;"LMR",0,G773)</f>
        <v>0</v>
      </c>
    </row>
    <row r="776" spans="1:9" ht="28.5">
      <c r="A776" s="16" t="s">
        <v>4764</v>
      </c>
      <c r="B776" s="5" t="s">
        <v>5225</v>
      </c>
      <c r="C776" s="20">
        <v>1</v>
      </c>
      <c r="D776" s="21" t="s">
        <v>4761</v>
      </c>
      <c r="E776" s="20">
        <v>418.3</v>
      </c>
      <c r="F776" s="4" t="s">
        <v>4762</v>
      </c>
      <c r="G776" s="20">
        <f>ROUND(C776*E776,0)</f>
        <v>418</v>
      </c>
      <c r="H776" s="4" t="s">
        <v>5229</v>
      </c>
      <c r="I776" s="14">
        <f>IF(H776&lt;&gt;"LMR",0,G776)</f>
        <v>0</v>
      </c>
    </row>
    <row r="779" spans="1:9" ht="42.75">
      <c r="A779" s="16" t="s">
        <v>5230</v>
      </c>
      <c r="B779" s="5" t="s">
        <v>5231</v>
      </c>
      <c r="C779" s="20">
        <v>1</v>
      </c>
      <c r="D779" s="21" t="s">
        <v>4761</v>
      </c>
      <c r="E779" s="20">
        <v>21.3</v>
      </c>
      <c r="F779" s="4" t="s">
        <v>4762</v>
      </c>
      <c r="G779" s="20">
        <f>ROUND(C779*E779,0)</f>
        <v>21</v>
      </c>
      <c r="H779" s="4">
        <v>5.3</v>
      </c>
      <c r="I779" s="14">
        <f>IF(H779&lt;&gt;"LMR",0,G779)</f>
        <v>0</v>
      </c>
    </row>
    <row r="782" spans="1:9" ht="85.5">
      <c r="A782" s="16" t="s">
        <v>5232</v>
      </c>
      <c r="B782" s="5" t="s">
        <v>5233</v>
      </c>
      <c r="C782" s="20">
        <v>1</v>
      </c>
      <c r="D782" s="21" t="s">
        <v>5419</v>
      </c>
      <c r="E782" s="20">
        <v>311</v>
      </c>
      <c r="F782" s="4" t="s">
        <v>5420</v>
      </c>
      <c r="G782" s="20">
        <f>ROUND(C782*E782,0)</f>
        <v>311</v>
      </c>
      <c r="H782" s="4">
        <v>5.31</v>
      </c>
      <c r="I782" s="14">
        <f>IF(H782&lt;&gt;"LMR",0,G782)</f>
        <v>0</v>
      </c>
    </row>
    <row r="785" spans="1:9" ht="42.75">
      <c r="A785" s="16" t="s">
        <v>5234</v>
      </c>
      <c r="B785" s="5" t="s">
        <v>5235</v>
      </c>
      <c r="C785" s="20">
        <v>1</v>
      </c>
      <c r="D785" s="21" t="s">
        <v>5419</v>
      </c>
      <c r="E785" s="20">
        <v>122.5</v>
      </c>
      <c r="F785" s="4" t="s">
        <v>5420</v>
      </c>
      <c r="G785" s="20">
        <f>ROUND(C785*E785,0)</f>
        <v>123</v>
      </c>
      <c r="H785" s="4">
        <v>5.32</v>
      </c>
      <c r="I785" s="14">
        <f>IF(H785&lt;&gt;"LMR",0,G785)</f>
        <v>0</v>
      </c>
    </row>
    <row r="788" spans="1:2" ht="256.5">
      <c r="A788" s="16" t="s">
        <v>5236</v>
      </c>
      <c r="B788" s="5" t="s">
        <v>5237</v>
      </c>
    </row>
    <row r="790" spans="1:9" ht="28.5">
      <c r="A790" s="16" t="s">
        <v>5412</v>
      </c>
      <c r="B790" s="5" t="s">
        <v>5167</v>
      </c>
      <c r="C790" s="20">
        <v>1</v>
      </c>
      <c r="D790" s="21" t="s">
        <v>5419</v>
      </c>
      <c r="E790" s="20">
        <v>5014.2</v>
      </c>
      <c r="F790" s="4" t="s">
        <v>5420</v>
      </c>
      <c r="G790" s="20">
        <f>ROUND(C790*E790,0)</f>
        <v>5014</v>
      </c>
      <c r="H790" s="4" t="s">
        <v>5238</v>
      </c>
      <c r="I790" s="14">
        <f>IF(H790&lt;&gt;"LMR",0,G790)</f>
        <v>0</v>
      </c>
    </row>
    <row r="793" spans="1:9" ht="28.5">
      <c r="A793" s="16" t="s">
        <v>4742</v>
      </c>
      <c r="B793" s="5" t="s">
        <v>5239</v>
      </c>
      <c r="C793" s="20">
        <v>1</v>
      </c>
      <c r="D793" s="21" t="s">
        <v>5419</v>
      </c>
      <c r="E793" s="20">
        <v>5530.1</v>
      </c>
      <c r="F793" s="4" t="s">
        <v>5420</v>
      </c>
      <c r="G793" s="20">
        <f>ROUND(C793*E793,0)</f>
        <v>5530</v>
      </c>
      <c r="H793" s="4" t="s">
        <v>5240</v>
      </c>
      <c r="I793" s="14">
        <f>IF(H793&lt;&gt;"LMR",0,G793)</f>
        <v>0</v>
      </c>
    </row>
    <row r="796" spans="1:2" ht="28.5">
      <c r="A796" s="16" t="s">
        <v>5241</v>
      </c>
      <c r="B796" s="5" t="s">
        <v>5242</v>
      </c>
    </row>
    <row r="798" spans="1:9" ht="71.25">
      <c r="A798" s="16" t="s">
        <v>5412</v>
      </c>
      <c r="B798" s="5" t="s">
        <v>5243</v>
      </c>
      <c r="C798" s="20">
        <v>1</v>
      </c>
      <c r="D798" s="21" t="s">
        <v>5419</v>
      </c>
      <c r="E798" s="20">
        <v>60.5</v>
      </c>
      <c r="F798" s="4" t="s">
        <v>5420</v>
      </c>
      <c r="G798" s="20">
        <f>ROUND(C798*E798,0)</f>
        <v>61</v>
      </c>
      <c r="H798" s="4" t="s">
        <v>5244</v>
      </c>
      <c r="I798" s="14">
        <f>IF(H798&lt;&gt;"LMR",0,G798)</f>
        <v>0</v>
      </c>
    </row>
    <row r="801" spans="1:9" ht="71.25">
      <c r="A801" s="16" t="s">
        <v>4742</v>
      </c>
      <c r="B801" s="5" t="s">
        <v>5245</v>
      </c>
      <c r="C801" s="20">
        <v>1</v>
      </c>
      <c r="D801" s="21" t="s">
        <v>5419</v>
      </c>
      <c r="E801" s="20">
        <v>121</v>
      </c>
      <c r="F801" s="4" t="s">
        <v>5420</v>
      </c>
      <c r="G801" s="20">
        <f>ROUND(C801*E801,0)</f>
        <v>121</v>
      </c>
      <c r="H801" s="4" t="s">
        <v>5246</v>
      </c>
      <c r="I801" s="14">
        <f>IF(H801&lt;&gt;"LMR",0,G801)</f>
        <v>0</v>
      </c>
    </row>
    <row r="804" spans="1:9" ht="71.25">
      <c r="A804" s="16" t="s">
        <v>4745</v>
      </c>
      <c r="B804" s="5" t="s">
        <v>5247</v>
      </c>
      <c r="C804" s="20">
        <v>1</v>
      </c>
      <c r="D804" s="21" t="s">
        <v>5419</v>
      </c>
      <c r="E804" s="20">
        <v>178.8</v>
      </c>
      <c r="F804" s="4" t="s">
        <v>5420</v>
      </c>
      <c r="G804" s="20">
        <f>ROUND(C804*E804,0)</f>
        <v>179</v>
      </c>
      <c r="H804" s="4" t="s">
        <v>5248</v>
      </c>
      <c r="I804" s="14">
        <f>IF(H804&lt;&gt;"LMR",0,G804)</f>
        <v>0</v>
      </c>
    </row>
    <row r="807" spans="1:9" ht="57">
      <c r="A807" s="16" t="s">
        <v>5249</v>
      </c>
      <c r="B807" s="5" t="s">
        <v>5250</v>
      </c>
      <c r="C807" s="20">
        <v>1</v>
      </c>
      <c r="D807" s="21" t="s">
        <v>5251</v>
      </c>
      <c r="E807" s="20">
        <v>564.2</v>
      </c>
      <c r="F807" s="4" t="s">
        <v>5252</v>
      </c>
      <c r="G807" s="20">
        <f>ROUND(C807*E807,0)</f>
        <v>564</v>
      </c>
      <c r="H807" s="4">
        <v>5.35</v>
      </c>
      <c r="I807" s="14">
        <f>IF(H807&lt;&gt;"LMR",0,G807)</f>
        <v>0</v>
      </c>
    </row>
    <row r="810" spans="1:9" ht="99.75">
      <c r="A810" s="16" t="s">
        <v>5253</v>
      </c>
      <c r="B810" s="5" t="s">
        <v>5254</v>
      </c>
      <c r="C810" s="20">
        <v>1</v>
      </c>
      <c r="D810" s="21" t="s">
        <v>5251</v>
      </c>
      <c r="E810" s="20">
        <v>13484.3</v>
      </c>
      <c r="F810" s="4" t="s">
        <v>5420</v>
      </c>
      <c r="G810" s="20">
        <f>ROUND(C810*E810,0)</f>
        <v>13484</v>
      </c>
      <c r="H810" s="4">
        <v>5.36</v>
      </c>
      <c r="I810" s="14">
        <f>IF(H810&lt;&gt;"LMR",0,G810)</f>
        <v>0</v>
      </c>
    </row>
    <row r="813" spans="2:7" ht="15">
      <c r="B813" s="6"/>
      <c r="C813" s="6"/>
      <c r="D813" s="6"/>
      <c r="E813" s="6"/>
      <c r="F813" s="6"/>
      <c r="G813" s="22"/>
    </row>
    <row r="815" ht="15">
      <c r="B815" s="2" t="s">
        <v>5255</v>
      </c>
    </row>
    <row r="817" spans="1:2" ht="57">
      <c r="A817" s="16" t="s">
        <v>5256</v>
      </c>
      <c r="B817" s="10" t="s">
        <v>5257</v>
      </c>
    </row>
    <row r="819" spans="1:9" ht="28.5">
      <c r="A819" s="16" t="s">
        <v>5412</v>
      </c>
      <c r="B819" s="5" t="s">
        <v>5258</v>
      </c>
      <c r="C819" s="20">
        <v>1</v>
      </c>
      <c r="D819" s="21" t="s">
        <v>5419</v>
      </c>
      <c r="E819" s="20">
        <v>3355.7</v>
      </c>
      <c r="F819" s="4" t="s">
        <v>5420</v>
      </c>
      <c r="G819" s="20">
        <f>ROUND(C819*E819,0)</f>
        <v>3356</v>
      </c>
      <c r="H819" s="4" t="s">
        <v>5259</v>
      </c>
      <c r="I819" s="14">
        <f>IF(H819&lt;&gt;"LMR",0,G819)</f>
        <v>0</v>
      </c>
    </row>
    <row r="822" spans="1:9" ht="28.5">
      <c r="A822" s="16" t="s">
        <v>4742</v>
      </c>
      <c r="B822" s="10" t="s">
        <v>5260</v>
      </c>
      <c r="C822" s="20">
        <v>1</v>
      </c>
      <c r="D822" s="21" t="s">
        <v>5419</v>
      </c>
      <c r="E822" s="20">
        <v>3172.4</v>
      </c>
      <c r="F822" s="4" t="s">
        <v>5420</v>
      </c>
      <c r="G822" s="20">
        <f>ROUND(C822*E822,0)</f>
        <v>3172</v>
      </c>
      <c r="H822" s="4" t="s">
        <v>5261</v>
      </c>
      <c r="I822" s="14">
        <f>IF(H822&lt;&gt;"LMR",0,G822)</f>
        <v>0</v>
      </c>
    </row>
    <row r="825" spans="1:2" ht="57">
      <c r="A825" s="16" t="s">
        <v>5262</v>
      </c>
      <c r="B825" s="5" t="s">
        <v>5263</v>
      </c>
    </row>
    <row r="827" spans="1:9" ht="28.5">
      <c r="A827" s="16" t="s">
        <v>5412</v>
      </c>
      <c r="B827" s="5" t="s">
        <v>5258</v>
      </c>
      <c r="C827" s="20">
        <v>1</v>
      </c>
      <c r="D827" s="21" t="s">
        <v>5419</v>
      </c>
      <c r="E827" s="20">
        <v>3224</v>
      </c>
      <c r="F827" s="4" t="s">
        <v>5420</v>
      </c>
      <c r="G827" s="20">
        <f>ROUND(C827*E827,0)</f>
        <v>3224</v>
      </c>
      <c r="H827" s="4" t="s">
        <v>5264</v>
      </c>
      <c r="I827" s="14">
        <f>IF(H827&lt;&gt;"LMR",0,G827)</f>
        <v>0</v>
      </c>
    </row>
    <row r="830" spans="1:9" ht="28.5">
      <c r="A830" s="16" t="s">
        <v>4742</v>
      </c>
      <c r="B830" s="5" t="s">
        <v>5265</v>
      </c>
      <c r="C830" s="20">
        <v>1</v>
      </c>
      <c r="D830" s="21" t="s">
        <v>5419</v>
      </c>
      <c r="E830" s="20">
        <v>3062.7</v>
      </c>
      <c r="F830" s="4" t="s">
        <v>5420</v>
      </c>
      <c r="G830" s="20">
        <f>ROUND(C830*E830,0)</f>
        <v>3063</v>
      </c>
      <c r="H830" s="4" t="s">
        <v>5266</v>
      </c>
      <c r="I830" s="14">
        <f>IF(H830&lt;&gt;"LMR",0,G830)</f>
        <v>0</v>
      </c>
    </row>
    <row r="833" spans="1:2" ht="114">
      <c r="A833" s="16" t="s">
        <v>5267</v>
      </c>
      <c r="B833" s="5" t="s">
        <v>5268</v>
      </c>
    </row>
    <row r="835" spans="1:9" ht="28.5">
      <c r="A835" s="16" t="s">
        <v>5412</v>
      </c>
      <c r="B835" s="5" t="s">
        <v>5269</v>
      </c>
      <c r="C835" s="20">
        <v>1</v>
      </c>
      <c r="D835" s="21" t="s">
        <v>5419</v>
      </c>
      <c r="E835" s="20">
        <v>4393.7</v>
      </c>
      <c r="F835" s="4" t="s">
        <v>5420</v>
      </c>
      <c r="G835" s="20">
        <f>ROUND(C835*E835,0)</f>
        <v>4394</v>
      </c>
      <c r="H835" s="4" t="s">
        <v>5270</v>
      </c>
      <c r="I835" s="14">
        <f>IF(H835&lt;&gt;"LMR",0,G835)</f>
        <v>0</v>
      </c>
    </row>
    <row r="838" spans="1:9" ht="28.5">
      <c r="A838" s="16" t="s">
        <v>4742</v>
      </c>
      <c r="B838" s="5" t="s">
        <v>5271</v>
      </c>
      <c r="C838" s="20">
        <v>1</v>
      </c>
      <c r="D838" s="21" t="s">
        <v>5419</v>
      </c>
      <c r="E838" s="20">
        <v>3939.7</v>
      </c>
      <c r="F838" s="4" t="s">
        <v>5420</v>
      </c>
      <c r="G838" s="20">
        <f>ROUND(C838*E838,0)</f>
        <v>3940</v>
      </c>
      <c r="H838" s="4" t="s">
        <v>5272</v>
      </c>
      <c r="I838" s="14">
        <f>IF(H838&lt;&gt;"LMR",0,G838)</f>
        <v>0</v>
      </c>
    </row>
    <row r="841" spans="1:2" ht="85.5">
      <c r="A841" s="16" t="s">
        <v>5273</v>
      </c>
      <c r="B841" s="5" t="s">
        <v>5274</v>
      </c>
    </row>
    <row r="843" spans="1:9" ht="28.5">
      <c r="A843" s="16" t="s">
        <v>5412</v>
      </c>
      <c r="B843" s="5" t="s">
        <v>5258</v>
      </c>
      <c r="C843" s="20">
        <v>1</v>
      </c>
      <c r="D843" s="21" t="s">
        <v>5419</v>
      </c>
      <c r="E843" s="20">
        <v>3891</v>
      </c>
      <c r="F843" s="4" t="s">
        <v>5420</v>
      </c>
      <c r="G843" s="20">
        <f>ROUND(C843*E843,0)</f>
        <v>3891</v>
      </c>
      <c r="H843" s="4" t="s">
        <v>5275</v>
      </c>
      <c r="I843" s="14">
        <f>IF(H843&lt;&gt;"LMR",0,G843)</f>
        <v>0</v>
      </c>
    </row>
    <row r="846" spans="1:9" ht="28.5">
      <c r="A846" s="16" t="s">
        <v>4742</v>
      </c>
      <c r="B846" s="5" t="s">
        <v>5260</v>
      </c>
      <c r="C846" s="20">
        <v>1</v>
      </c>
      <c r="D846" s="21" t="s">
        <v>5419</v>
      </c>
      <c r="E846" s="20">
        <v>3707.6</v>
      </c>
      <c r="F846" s="4" t="s">
        <v>5420</v>
      </c>
      <c r="G846" s="20">
        <f>ROUND(C846*E846,0)</f>
        <v>3708</v>
      </c>
      <c r="H846" s="4" t="s">
        <v>5276</v>
      </c>
      <c r="I846" s="14">
        <f>IF(H846&lt;&gt;"LMR",0,G846)</f>
        <v>0</v>
      </c>
    </row>
    <row r="849" spans="1:9" ht="71.25">
      <c r="A849" s="16" t="s">
        <v>5277</v>
      </c>
      <c r="B849" s="5" t="s">
        <v>5278</v>
      </c>
      <c r="C849" s="20">
        <v>1</v>
      </c>
      <c r="D849" s="21" t="s">
        <v>5419</v>
      </c>
      <c r="E849" s="20">
        <v>239.6</v>
      </c>
      <c r="F849" s="4" t="s">
        <v>5420</v>
      </c>
      <c r="G849" s="20">
        <f>ROUND(C849*E849,0)</f>
        <v>240</v>
      </c>
      <c r="H849" s="4">
        <v>6.5</v>
      </c>
      <c r="I849" s="14">
        <f>IF(H849&lt;&gt;"LMR",0,G849)</f>
        <v>0</v>
      </c>
    </row>
    <row r="852" spans="1:9" ht="128.25">
      <c r="A852" s="16" t="s">
        <v>5279</v>
      </c>
      <c r="B852" s="5" t="s">
        <v>5280</v>
      </c>
      <c r="C852" s="20">
        <v>1</v>
      </c>
      <c r="D852" s="21" t="s">
        <v>5414</v>
      </c>
      <c r="E852" s="20">
        <v>77.1</v>
      </c>
      <c r="F852" s="4" t="s">
        <v>4797</v>
      </c>
      <c r="G852" s="20">
        <f>ROUND(C852*E852,0)</f>
        <v>77</v>
      </c>
      <c r="H852" s="4">
        <v>6.6</v>
      </c>
      <c r="I852" s="14">
        <f>IF(H852&lt;&gt;"LMR",0,G852)</f>
        <v>0</v>
      </c>
    </row>
    <row r="855" spans="1:9" ht="128.25">
      <c r="A855" s="16" t="s">
        <v>5281</v>
      </c>
      <c r="B855" s="5" t="s">
        <v>5282</v>
      </c>
      <c r="C855" s="20">
        <v>1</v>
      </c>
      <c r="D855" s="21" t="s">
        <v>4761</v>
      </c>
      <c r="E855" s="20">
        <v>129.2</v>
      </c>
      <c r="F855" s="4" t="s">
        <v>4762</v>
      </c>
      <c r="G855" s="20">
        <f>ROUND(C855*E855,0)</f>
        <v>129</v>
      </c>
      <c r="H855" s="4">
        <v>6.7</v>
      </c>
      <c r="I855" s="14">
        <f>IF(H855&lt;&gt;"LMR",0,G855)</f>
        <v>0</v>
      </c>
    </row>
    <row r="858" spans="1:9" ht="99.75">
      <c r="A858" s="16" t="s">
        <v>5283</v>
      </c>
      <c r="B858" s="5" t="s">
        <v>5284</v>
      </c>
      <c r="C858" s="20">
        <v>1</v>
      </c>
      <c r="D858" s="21" t="s">
        <v>5414</v>
      </c>
      <c r="E858" s="20">
        <v>355.8</v>
      </c>
      <c r="F858" s="4" t="s">
        <v>4797</v>
      </c>
      <c r="G858" s="20">
        <f>ROUND(C858*E858,0)</f>
        <v>356</v>
      </c>
      <c r="H858" s="4">
        <v>6.8</v>
      </c>
      <c r="I858" s="14">
        <f>IF(H858&lt;&gt;"LMR",0,G858)</f>
        <v>0</v>
      </c>
    </row>
    <row r="861" spans="1:9" ht="128.25">
      <c r="A861" s="16" t="s">
        <v>5285</v>
      </c>
      <c r="B861" s="5" t="s">
        <v>5286</v>
      </c>
      <c r="C861" s="20">
        <v>1</v>
      </c>
      <c r="D861" s="21" t="s">
        <v>5419</v>
      </c>
      <c r="E861" s="20">
        <v>6106.5</v>
      </c>
      <c r="F861" s="4" t="s">
        <v>5420</v>
      </c>
      <c r="G861" s="20">
        <f>ROUND(C861*E861,0)</f>
        <v>6107</v>
      </c>
      <c r="H861" s="4">
        <v>6.9</v>
      </c>
      <c r="I861" s="14">
        <f>IF(H861&lt;&gt;"LMR",0,G861)</f>
        <v>0</v>
      </c>
    </row>
    <row r="864" spans="1:9" ht="85.5">
      <c r="A864" s="16" t="s">
        <v>5287</v>
      </c>
      <c r="B864" s="5" t="s">
        <v>5288</v>
      </c>
      <c r="C864" s="20">
        <v>1</v>
      </c>
      <c r="D864" s="21" t="s">
        <v>5414</v>
      </c>
      <c r="E864" s="20">
        <v>399.7</v>
      </c>
      <c r="F864" s="4" t="s">
        <v>4797</v>
      </c>
      <c r="G864" s="20">
        <f>ROUND(C864*E864,0)</f>
        <v>400</v>
      </c>
      <c r="H864" s="4">
        <v>6.11</v>
      </c>
      <c r="I864" s="14">
        <f>IF(H864&lt;&gt;"LMR",0,G864)</f>
        <v>0</v>
      </c>
    </row>
    <row r="867" spans="1:2" ht="57">
      <c r="A867" s="16" t="s">
        <v>5289</v>
      </c>
      <c r="B867" s="5" t="s">
        <v>5290</v>
      </c>
    </row>
    <row r="869" spans="1:9" ht="28.5">
      <c r="A869" s="16" t="s">
        <v>5412</v>
      </c>
      <c r="B869" s="5" t="s">
        <v>5291</v>
      </c>
      <c r="C869" s="20">
        <v>1</v>
      </c>
      <c r="D869" s="21" t="s">
        <v>5414</v>
      </c>
      <c r="E869" s="20">
        <v>419.3</v>
      </c>
      <c r="F869" s="4" t="s">
        <v>4797</v>
      </c>
      <c r="G869" s="20">
        <f>ROUND(C869*E869,0)</f>
        <v>419</v>
      </c>
      <c r="H869" s="4" t="s">
        <v>5292</v>
      </c>
      <c r="I869" s="14">
        <f>IF(H869&lt;&gt;"LMR",0,G869)</f>
        <v>0</v>
      </c>
    </row>
    <row r="872" spans="1:9" ht="28.5">
      <c r="A872" s="16" t="s">
        <v>4742</v>
      </c>
      <c r="B872" s="5" t="s">
        <v>5293</v>
      </c>
      <c r="C872" s="20">
        <v>1</v>
      </c>
      <c r="D872" s="21" t="s">
        <v>5414</v>
      </c>
      <c r="E872" s="20">
        <v>398.8</v>
      </c>
      <c r="F872" s="4" t="s">
        <v>4797</v>
      </c>
      <c r="G872" s="20">
        <f>ROUND(C872*E872,0)</f>
        <v>399</v>
      </c>
      <c r="H872" s="4" t="s">
        <v>5294</v>
      </c>
      <c r="I872" s="14">
        <f>IF(H872&lt;&gt;"LMR",0,G872)</f>
        <v>0</v>
      </c>
    </row>
    <row r="875" spans="1:2" ht="71.25">
      <c r="A875" s="16" t="s">
        <v>5295</v>
      </c>
      <c r="B875" s="5" t="s">
        <v>5296</v>
      </c>
    </row>
    <row r="877" spans="1:9" ht="28.5">
      <c r="A877" s="16" t="s">
        <v>5412</v>
      </c>
      <c r="B877" s="5" t="s">
        <v>5297</v>
      </c>
      <c r="C877" s="20">
        <v>1</v>
      </c>
      <c r="D877" s="21" t="s">
        <v>5414</v>
      </c>
      <c r="E877" s="20">
        <v>476.7</v>
      </c>
      <c r="F877" s="4" t="s">
        <v>4797</v>
      </c>
      <c r="G877" s="20">
        <f>ROUND(C877*E877,0)</f>
        <v>477</v>
      </c>
      <c r="H877" s="4" t="s">
        <v>5298</v>
      </c>
      <c r="I877" s="14">
        <f>IF(H877&lt;&gt;"LMR",0,G877)</f>
        <v>0</v>
      </c>
    </row>
    <row r="880" spans="1:9" ht="28.5">
      <c r="A880" s="16" t="s">
        <v>4742</v>
      </c>
      <c r="B880" s="5" t="s">
        <v>5299</v>
      </c>
      <c r="C880" s="20">
        <v>1</v>
      </c>
      <c r="D880" s="21" t="s">
        <v>5414</v>
      </c>
      <c r="E880" s="20">
        <v>456.1</v>
      </c>
      <c r="F880" s="4" t="s">
        <v>4797</v>
      </c>
      <c r="G880" s="20">
        <f>ROUND(C880*E880,0)</f>
        <v>456</v>
      </c>
      <c r="H880" s="4" t="s">
        <v>5300</v>
      </c>
      <c r="I880" s="14">
        <f>IF(H880&lt;&gt;"LMR",0,G880)</f>
        <v>0</v>
      </c>
    </row>
    <row r="883" spans="1:9" ht="57">
      <c r="A883" s="16" t="s">
        <v>5301</v>
      </c>
      <c r="B883" s="5" t="s">
        <v>5302</v>
      </c>
      <c r="C883" s="20">
        <v>1</v>
      </c>
      <c r="D883" s="21" t="s">
        <v>5414</v>
      </c>
      <c r="E883" s="20">
        <v>21.2</v>
      </c>
      <c r="F883" s="4" t="s">
        <v>4797</v>
      </c>
      <c r="G883" s="20">
        <f>ROUND(C883*E883,0)</f>
        <v>21</v>
      </c>
      <c r="H883" s="4">
        <v>6.14</v>
      </c>
      <c r="I883" s="14">
        <f>IF(H883&lt;&gt;"LMR",0,G883)</f>
        <v>0</v>
      </c>
    </row>
    <row r="886" spans="1:9" ht="57">
      <c r="A886" s="16" t="s">
        <v>5303</v>
      </c>
      <c r="B886" s="5" t="s">
        <v>5304</v>
      </c>
      <c r="C886" s="20">
        <v>1</v>
      </c>
      <c r="D886" s="21" t="s">
        <v>5414</v>
      </c>
      <c r="E886" s="20">
        <v>60.5</v>
      </c>
      <c r="F886" s="4" t="s">
        <v>4797</v>
      </c>
      <c r="G886" s="20">
        <f>ROUND(C886*E886,0)</f>
        <v>61</v>
      </c>
      <c r="H886" s="4">
        <v>6.15</v>
      </c>
      <c r="I886" s="14">
        <f>IF(H886&lt;&gt;"LMR",0,G886)</f>
        <v>0</v>
      </c>
    </row>
    <row r="889" spans="1:2" ht="57">
      <c r="A889" s="16" t="s">
        <v>5305</v>
      </c>
      <c r="B889" s="5" t="s">
        <v>5306</v>
      </c>
    </row>
    <row r="891" spans="1:9" ht="28.5">
      <c r="A891" s="16" t="s">
        <v>5412</v>
      </c>
      <c r="B891" s="5" t="s">
        <v>5258</v>
      </c>
      <c r="C891" s="20">
        <v>1</v>
      </c>
      <c r="D891" s="21" t="s">
        <v>5419</v>
      </c>
      <c r="E891" s="20">
        <v>5280.3</v>
      </c>
      <c r="F891" s="4" t="s">
        <v>5420</v>
      </c>
      <c r="G891" s="20">
        <f>ROUND(C891*E891,0)</f>
        <v>5280</v>
      </c>
      <c r="H891" s="4" t="s">
        <v>5307</v>
      </c>
      <c r="I891" s="14">
        <f>IF(H891&lt;&gt;"LMR",0,G891)</f>
        <v>0</v>
      </c>
    </row>
    <row r="894" spans="1:9" ht="28.5">
      <c r="A894" s="16" t="s">
        <v>4742</v>
      </c>
      <c r="B894" s="5" t="s">
        <v>4020</v>
      </c>
      <c r="C894" s="20">
        <v>1</v>
      </c>
      <c r="D894" s="21" t="s">
        <v>5419</v>
      </c>
      <c r="E894" s="20">
        <v>4986.9</v>
      </c>
      <c r="F894" s="4" t="s">
        <v>5420</v>
      </c>
      <c r="G894" s="20">
        <f>ROUND(C894*E894,0)</f>
        <v>4987</v>
      </c>
      <c r="H894" s="4" t="s">
        <v>5308</v>
      </c>
      <c r="I894" s="14">
        <f>IF(H894&lt;&gt;"LMR",0,G894)</f>
        <v>0</v>
      </c>
    </row>
    <row r="897" spans="1:9" ht="99.75">
      <c r="A897" s="16" t="s">
        <v>5309</v>
      </c>
      <c r="B897" s="5" t="s">
        <v>5310</v>
      </c>
      <c r="C897" s="20">
        <v>1</v>
      </c>
      <c r="D897" s="21" t="s">
        <v>5419</v>
      </c>
      <c r="E897" s="20">
        <v>5504.9</v>
      </c>
      <c r="F897" s="4" t="s">
        <v>5420</v>
      </c>
      <c r="G897" s="20">
        <f>ROUND(C897*E897,0)</f>
        <v>5505</v>
      </c>
      <c r="H897" s="4">
        <v>6.17</v>
      </c>
      <c r="I897" s="14">
        <f>IF(H897&lt;&gt;"LMR",0,G897)</f>
        <v>0</v>
      </c>
    </row>
    <row r="900" spans="1:9" ht="99.75">
      <c r="A900" s="16" t="s">
        <v>5311</v>
      </c>
      <c r="B900" s="5" t="s">
        <v>5312</v>
      </c>
      <c r="C900" s="20">
        <v>1</v>
      </c>
      <c r="D900" s="21" t="s">
        <v>5419</v>
      </c>
      <c r="E900" s="20">
        <v>5551.8</v>
      </c>
      <c r="F900" s="4" t="s">
        <v>5420</v>
      </c>
      <c r="G900" s="20">
        <f>ROUND(C900*E900,0)</f>
        <v>5552</v>
      </c>
      <c r="H900" s="4">
        <v>6.18</v>
      </c>
      <c r="I900" s="14">
        <f>IF(H900&lt;&gt;"LMR",0,G900)</f>
        <v>0</v>
      </c>
    </row>
    <row r="903" spans="1:9" ht="128.25">
      <c r="A903" s="16" t="s">
        <v>5313</v>
      </c>
      <c r="B903" s="5" t="s">
        <v>5314</v>
      </c>
      <c r="C903" s="20">
        <v>1</v>
      </c>
      <c r="D903" s="21" t="s">
        <v>5419</v>
      </c>
      <c r="E903" s="20">
        <v>7810.4</v>
      </c>
      <c r="F903" s="4" t="s">
        <v>5420</v>
      </c>
      <c r="G903" s="20">
        <f>ROUND(C903*E903,0)</f>
        <v>7810</v>
      </c>
      <c r="H903" s="4">
        <v>6.2</v>
      </c>
      <c r="I903" s="14">
        <f>IF(H903&lt;&gt;"LMR",0,G903)</f>
        <v>0</v>
      </c>
    </row>
    <row r="906" spans="1:9" ht="128.25">
      <c r="A906" s="16" t="s">
        <v>5315</v>
      </c>
      <c r="B906" s="5" t="s">
        <v>5316</v>
      </c>
      <c r="C906" s="20">
        <v>1</v>
      </c>
      <c r="D906" s="21" t="s">
        <v>5419</v>
      </c>
      <c r="E906" s="20">
        <v>8895.4</v>
      </c>
      <c r="F906" s="4" t="s">
        <v>5420</v>
      </c>
      <c r="G906" s="20">
        <f>ROUND(C906*E906,0)</f>
        <v>8895</v>
      </c>
      <c r="H906" s="4">
        <v>6.21</v>
      </c>
      <c r="I906" s="14">
        <f>IF(H906&lt;&gt;"LMR",0,G906)</f>
        <v>0</v>
      </c>
    </row>
    <row r="909" spans="1:9" ht="114">
      <c r="A909" s="16" t="s">
        <v>5317</v>
      </c>
      <c r="B909" s="5" t="s">
        <v>4454</v>
      </c>
      <c r="C909" s="20">
        <v>1</v>
      </c>
      <c r="D909" s="21" t="s">
        <v>5414</v>
      </c>
      <c r="E909" s="20">
        <v>362.6</v>
      </c>
      <c r="F909" s="4" t="s">
        <v>4797</v>
      </c>
      <c r="G909" s="20">
        <f>ROUND(C909*E909,0)</f>
        <v>363</v>
      </c>
      <c r="H909" s="4">
        <v>6.22</v>
      </c>
      <c r="I909" s="14">
        <f>IF(H909&lt;&gt;"LMR",0,G909)</f>
        <v>0</v>
      </c>
    </row>
    <row r="912" spans="1:9" ht="99.75">
      <c r="A912" s="16" t="s">
        <v>4455</v>
      </c>
      <c r="B912" s="5" t="s">
        <v>4456</v>
      </c>
      <c r="C912" s="20">
        <v>1</v>
      </c>
      <c r="D912" s="21" t="s">
        <v>5414</v>
      </c>
      <c r="E912" s="20">
        <v>302.7</v>
      </c>
      <c r="F912" s="4" t="s">
        <v>4797</v>
      </c>
      <c r="G912" s="20">
        <f>ROUND(C912*E912,0)</f>
        <v>303</v>
      </c>
      <c r="H912" s="4">
        <v>6.23</v>
      </c>
      <c r="I912" s="14">
        <f>IF(H912&lt;&gt;"LMR",0,G912)</f>
        <v>0</v>
      </c>
    </row>
    <row r="915" spans="1:9" ht="242.25">
      <c r="A915" s="16" t="s">
        <v>4457</v>
      </c>
      <c r="B915" s="5" t="s">
        <v>4458</v>
      </c>
      <c r="C915" s="20">
        <v>1</v>
      </c>
      <c r="D915" s="21" t="s">
        <v>4459</v>
      </c>
      <c r="E915" s="20">
        <v>311</v>
      </c>
      <c r="F915" s="4" t="s">
        <v>4460</v>
      </c>
      <c r="G915" s="20">
        <f>ROUND(C915*E915,0)</f>
        <v>311</v>
      </c>
      <c r="H915" s="4">
        <v>6.24</v>
      </c>
      <c r="I915" s="14">
        <f>IF(H915&lt;&gt;"LMR",0,G915)</f>
        <v>0</v>
      </c>
    </row>
    <row r="918" spans="1:9" ht="28.5">
      <c r="A918" s="16" t="s">
        <v>4461</v>
      </c>
      <c r="B918" s="5" t="s">
        <v>4462</v>
      </c>
      <c r="C918" s="20">
        <v>1</v>
      </c>
      <c r="D918" s="21" t="s">
        <v>5419</v>
      </c>
      <c r="E918" s="20">
        <v>122.5</v>
      </c>
      <c r="F918" s="4" t="s">
        <v>5420</v>
      </c>
      <c r="G918" s="20">
        <f>ROUND(C918*E918,0)</f>
        <v>123</v>
      </c>
      <c r="H918" s="4">
        <v>6.25</v>
      </c>
      <c r="I918" s="14">
        <f>IF(H918&lt;&gt;"LMR",0,G918)</f>
        <v>0</v>
      </c>
    </row>
    <row r="921" spans="1:2" ht="128.25">
      <c r="A921" s="16" t="s">
        <v>4463</v>
      </c>
      <c r="B921" s="5" t="s">
        <v>4464</v>
      </c>
    </row>
    <row r="923" spans="1:9" ht="28.5">
      <c r="A923" s="16" t="s">
        <v>5412</v>
      </c>
      <c r="B923" s="5" t="s">
        <v>4465</v>
      </c>
      <c r="C923" s="20">
        <v>1</v>
      </c>
      <c r="D923" s="21" t="s">
        <v>5419</v>
      </c>
      <c r="E923" s="20">
        <v>3243.5</v>
      </c>
      <c r="F923" s="4" t="s">
        <v>5420</v>
      </c>
      <c r="G923" s="20">
        <f>ROUND(C923*E923,0)</f>
        <v>3244</v>
      </c>
      <c r="H923" s="4" t="s">
        <v>4466</v>
      </c>
      <c r="I923" s="14">
        <f>IF(H923&lt;&gt;"LMR",0,G923)</f>
        <v>0</v>
      </c>
    </row>
    <row r="926" spans="1:9" ht="28.5">
      <c r="A926" s="16" t="s">
        <v>4742</v>
      </c>
      <c r="B926" s="5" t="s">
        <v>4467</v>
      </c>
      <c r="C926" s="20">
        <v>1</v>
      </c>
      <c r="D926" s="21" t="s">
        <v>5419</v>
      </c>
      <c r="E926" s="20">
        <v>3806.2</v>
      </c>
      <c r="F926" s="4" t="s">
        <v>5420</v>
      </c>
      <c r="G926" s="20">
        <f>ROUND(C926*E926,0)</f>
        <v>3806</v>
      </c>
      <c r="H926" s="4" t="s">
        <v>4468</v>
      </c>
      <c r="I926" s="14">
        <f>IF(H926&lt;&gt;"LMR",0,G926)</f>
        <v>0</v>
      </c>
    </row>
    <row r="929" spans="1:2" ht="114">
      <c r="A929" s="16" t="s">
        <v>4469</v>
      </c>
      <c r="B929" s="5" t="s">
        <v>5318</v>
      </c>
    </row>
    <row r="931" spans="1:9" ht="28.5">
      <c r="A931" s="16" t="s">
        <v>5412</v>
      </c>
      <c r="B931" s="5" t="s">
        <v>4465</v>
      </c>
      <c r="C931" s="20">
        <v>1</v>
      </c>
      <c r="D931" s="21" t="s">
        <v>5419</v>
      </c>
      <c r="E931" s="20">
        <v>3085.3</v>
      </c>
      <c r="F931" s="4" t="s">
        <v>5420</v>
      </c>
      <c r="G931" s="20">
        <f>ROUND(C931*E931,0)</f>
        <v>3085</v>
      </c>
      <c r="H931" s="4" t="s">
        <v>5319</v>
      </c>
      <c r="I931" s="14">
        <f>IF(H931&lt;&gt;"LMR",0,G931)</f>
        <v>0</v>
      </c>
    </row>
    <row r="934" spans="1:9" ht="28.5">
      <c r="A934" s="16" t="s">
        <v>4742</v>
      </c>
      <c r="B934" s="5" t="s">
        <v>4467</v>
      </c>
      <c r="C934" s="20">
        <v>1</v>
      </c>
      <c r="D934" s="21" t="s">
        <v>5419</v>
      </c>
      <c r="E934" s="20">
        <v>3620.5</v>
      </c>
      <c r="F934" s="4" t="s">
        <v>5420</v>
      </c>
      <c r="G934" s="20">
        <f>ROUND(C934*E934,0)</f>
        <v>3621</v>
      </c>
      <c r="H934" s="4" t="s">
        <v>5320</v>
      </c>
      <c r="I934" s="14">
        <f>IF(H934&lt;&gt;"LMR",0,G934)</f>
        <v>0</v>
      </c>
    </row>
    <row r="937" spans="1:2" ht="114">
      <c r="A937" s="16" t="s">
        <v>5321</v>
      </c>
      <c r="B937" s="5" t="s">
        <v>5322</v>
      </c>
    </row>
    <row r="939" spans="1:9" ht="28.5">
      <c r="A939" s="16" t="s">
        <v>5412</v>
      </c>
      <c r="B939" s="5" t="s">
        <v>4465</v>
      </c>
      <c r="C939" s="20">
        <v>1</v>
      </c>
      <c r="D939" s="21" t="s">
        <v>5419</v>
      </c>
      <c r="E939" s="20">
        <v>3328.7</v>
      </c>
      <c r="F939" s="4" t="s">
        <v>5420</v>
      </c>
      <c r="G939" s="20">
        <f>ROUND(C939*E939,0)</f>
        <v>3329</v>
      </c>
      <c r="H939" s="4" t="s">
        <v>5323</v>
      </c>
      <c r="I939" s="14">
        <f>IF(H939&lt;&gt;"LMR",0,G939)</f>
        <v>0</v>
      </c>
    </row>
    <row r="942" spans="1:9" ht="28.5">
      <c r="A942" s="16" t="s">
        <v>4742</v>
      </c>
      <c r="B942" s="5" t="s">
        <v>4467</v>
      </c>
      <c r="C942" s="20">
        <v>1</v>
      </c>
      <c r="D942" s="21" t="s">
        <v>5419</v>
      </c>
      <c r="E942" s="20">
        <v>3864</v>
      </c>
      <c r="F942" s="4" t="s">
        <v>5420</v>
      </c>
      <c r="G942" s="20">
        <f>ROUND(C942*E942,0)</f>
        <v>3864</v>
      </c>
      <c r="H942" s="4" t="s">
        <v>5324</v>
      </c>
      <c r="I942" s="14">
        <f>IF(H942&lt;&gt;"LMR",0,G942)</f>
        <v>0</v>
      </c>
    </row>
    <row r="945" spans="1:2" ht="128.25">
      <c r="A945" s="16" t="s">
        <v>5325</v>
      </c>
      <c r="B945" s="5" t="s">
        <v>5326</v>
      </c>
    </row>
    <row r="947" spans="1:9" ht="28.5">
      <c r="A947" s="16" t="s">
        <v>5412</v>
      </c>
      <c r="B947" s="5" t="s">
        <v>4465</v>
      </c>
      <c r="C947" s="20">
        <v>1</v>
      </c>
      <c r="D947" s="21" t="s">
        <v>5419</v>
      </c>
      <c r="E947" s="20">
        <v>3551.7</v>
      </c>
      <c r="F947" s="4" t="s">
        <v>5420</v>
      </c>
      <c r="G947" s="20">
        <f>ROUND(C947*E947,0)</f>
        <v>3552</v>
      </c>
      <c r="H947" s="4" t="s">
        <v>5327</v>
      </c>
      <c r="I947" s="14">
        <f>IF(H947&lt;&gt;"LMR",0,G947)</f>
        <v>0</v>
      </c>
    </row>
    <row r="950" spans="1:9" ht="28.5">
      <c r="A950" s="16" t="s">
        <v>4742</v>
      </c>
      <c r="B950" s="5" t="s">
        <v>4467</v>
      </c>
      <c r="C950" s="20">
        <v>1</v>
      </c>
      <c r="D950" s="21" t="s">
        <v>5419</v>
      </c>
      <c r="E950" s="20">
        <v>4067.8</v>
      </c>
      <c r="F950" s="4" t="s">
        <v>5420</v>
      </c>
      <c r="G950" s="20">
        <f>ROUND(C950*E950,0)</f>
        <v>4068</v>
      </c>
      <c r="H950" s="4" t="s">
        <v>5328</v>
      </c>
      <c r="I950" s="14">
        <f>IF(H950&lt;&gt;"LMR",0,G950)</f>
        <v>0</v>
      </c>
    </row>
    <row r="953" spans="1:2" ht="142.5">
      <c r="A953" s="16" t="s">
        <v>5329</v>
      </c>
      <c r="B953" s="5" t="s">
        <v>5330</v>
      </c>
    </row>
    <row r="955" spans="1:9" ht="28.5">
      <c r="A955" s="16" t="s">
        <v>5412</v>
      </c>
      <c r="B955" s="5" t="s">
        <v>4465</v>
      </c>
      <c r="C955" s="20">
        <v>1</v>
      </c>
      <c r="D955" s="21" t="s">
        <v>5419</v>
      </c>
      <c r="E955" s="20">
        <v>3881</v>
      </c>
      <c r="F955" s="4" t="s">
        <v>5420</v>
      </c>
      <c r="G955" s="20">
        <f>ROUND(C955*E955,0)</f>
        <v>3881</v>
      </c>
      <c r="H955" s="4" t="s">
        <v>5331</v>
      </c>
      <c r="I955" s="14">
        <f>IF(H955&lt;&gt;"LMR",0,G955)</f>
        <v>0</v>
      </c>
    </row>
    <row r="958" spans="1:9" ht="28.5">
      <c r="A958" s="16" t="s">
        <v>4742</v>
      </c>
      <c r="B958" s="5" t="s">
        <v>4467</v>
      </c>
      <c r="C958" s="20">
        <v>1</v>
      </c>
      <c r="D958" s="21" t="s">
        <v>5419</v>
      </c>
      <c r="E958" s="20">
        <v>4416.3</v>
      </c>
      <c r="F958" s="4" t="s">
        <v>5420</v>
      </c>
      <c r="G958" s="20">
        <f>ROUND(C958*E958,0)</f>
        <v>4416</v>
      </c>
      <c r="H958" s="4" t="s">
        <v>5332</v>
      </c>
      <c r="I958" s="14">
        <f>IF(H958&lt;&gt;"LMR",0,G958)</f>
        <v>0</v>
      </c>
    </row>
    <row r="961" spans="1:2" ht="142.5">
      <c r="A961" s="16" t="s">
        <v>5333</v>
      </c>
      <c r="B961" s="5" t="s">
        <v>5334</v>
      </c>
    </row>
    <row r="963" spans="1:9" ht="28.5">
      <c r="A963" s="16" t="s">
        <v>5412</v>
      </c>
      <c r="B963" s="5" t="s">
        <v>4465</v>
      </c>
      <c r="C963" s="20">
        <v>1</v>
      </c>
      <c r="D963" s="21" t="s">
        <v>5419</v>
      </c>
      <c r="E963" s="20">
        <v>3436.9</v>
      </c>
      <c r="F963" s="4" t="s">
        <v>5420</v>
      </c>
      <c r="G963" s="20">
        <f>ROUND(C963*E963,0)</f>
        <v>3437</v>
      </c>
      <c r="H963" s="4" t="s">
        <v>5335</v>
      </c>
      <c r="I963" s="14">
        <f>IF(H963&lt;&gt;"LMR",0,G963)</f>
        <v>0</v>
      </c>
    </row>
    <row r="966" spans="1:9" ht="28.5">
      <c r="A966" s="16" t="s">
        <v>4742</v>
      </c>
      <c r="B966" s="5" t="s">
        <v>4467</v>
      </c>
      <c r="C966" s="20">
        <v>1</v>
      </c>
      <c r="D966" s="21" t="s">
        <v>5419</v>
      </c>
      <c r="E966" s="20">
        <v>3972.2</v>
      </c>
      <c r="F966" s="4" t="s">
        <v>5420</v>
      </c>
      <c r="G966" s="20">
        <f>ROUND(C966*E966,0)</f>
        <v>3972</v>
      </c>
      <c r="H966" s="4" t="s">
        <v>5336</v>
      </c>
      <c r="I966" s="14">
        <f>IF(H966&lt;&gt;"LMR",0,G966)</f>
        <v>0</v>
      </c>
    </row>
    <row r="969" spans="1:2" ht="71.25">
      <c r="A969" s="16" t="s">
        <v>5337</v>
      </c>
      <c r="B969" s="5" t="s">
        <v>5338</v>
      </c>
    </row>
    <row r="971" spans="1:9" ht="28.5">
      <c r="A971" s="16" t="s">
        <v>5412</v>
      </c>
      <c r="B971" s="5" t="s">
        <v>5258</v>
      </c>
      <c r="C971" s="20">
        <v>1</v>
      </c>
      <c r="D971" s="21" t="s">
        <v>5419</v>
      </c>
      <c r="E971" s="20">
        <v>3923.7</v>
      </c>
      <c r="F971" s="4" t="s">
        <v>5420</v>
      </c>
      <c r="G971" s="20">
        <f>ROUND(C971*E971,0)</f>
        <v>3924</v>
      </c>
      <c r="H971" s="4" t="s">
        <v>5339</v>
      </c>
      <c r="I971" s="14">
        <f>IF(H971&lt;&gt;"LMR",0,G971)</f>
        <v>0</v>
      </c>
    </row>
    <row r="974" spans="1:9" ht="28.5">
      <c r="A974" s="16" t="s">
        <v>4742</v>
      </c>
      <c r="B974" s="5" t="s">
        <v>5260</v>
      </c>
      <c r="C974" s="20">
        <v>1</v>
      </c>
      <c r="D974" s="21" t="s">
        <v>5419</v>
      </c>
      <c r="E974" s="20">
        <v>3740.3</v>
      </c>
      <c r="F974" s="4" t="s">
        <v>5420</v>
      </c>
      <c r="G974" s="20">
        <f>ROUND(C974*E974,0)</f>
        <v>3740</v>
      </c>
      <c r="H974" s="4" t="s">
        <v>5340</v>
      </c>
      <c r="I974" s="14">
        <f>IF(H974&lt;&gt;"LMR",0,G974)</f>
        <v>0</v>
      </c>
    </row>
    <row r="977" spans="1:2" ht="99.75">
      <c r="A977" s="16" t="s">
        <v>5341</v>
      </c>
      <c r="B977" s="5" t="s">
        <v>5342</v>
      </c>
    </row>
    <row r="979" spans="1:9" ht="28.5">
      <c r="A979" s="16" t="s">
        <v>5412</v>
      </c>
      <c r="B979" s="5" t="s">
        <v>5258</v>
      </c>
      <c r="C979" s="20">
        <v>1</v>
      </c>
      <c r="D979" s="21" t="s">
        <v>5419</v>
      </c>
      <c r="E979" s="20">
        <v>3966.9</v>
      </c>
      <c r="F979" s="4" t="s">
        <v>5420</v>
      </c>
      <c r="G979" s="20">
        <f>ROUND(C979*E979,0)</f>
        <v>3967</v>
      </c>
      <c r="H979" s="4" t="s">
        <v>5343</v>
      </c>
      <c r="I979" s="14">
        <f>IF(H979&lt;&gt;"LMR",0,G979)</f>
        <v>0</v>
      </c>
    </row>
    <row r="982" spans="1:9" ht="28.5">
      <c r="A982" s="16" t="s">
        <v>4742</v>
      </c>
      <c r="B982" s="5" t="s">
        <v>5344</v>
      </c>
      <c r="C982" s="20">
        <v>1</v>
      </c>
      <c r="D982" s="21" t="s">
        <v>5419</v>
      </c>
      <c r="E982" s="20">
        <v>3805.5</v>
      </c>
      <c r="F982" s="4" t="s">
        <v>5420</v>
      </c>
      <c r="G982" s="20">
        <f>ROUND(C982*E982,0)</f>
        <v>3806</v>
      </c>
      <c r="H982" s="4" t="s">
        <v>5345</v>
      </c>
      <c r="I982" s="14">
        <f>IF(H982&lt;&gt;"LMR",0,G982)</f>
        <v>0</v>
      </c>
    </row>
    <row r="985" spans="1:2" ht="99.75">
      <c r="A985" s="16" t="s">
        <v>5346</v>
      </c>
      <c r="B985" s="5" t="s">
        <v>5347</v>
      </c>
    </row>
    <row r="987" spans="1:9" ht="28.5">
      <c r="A987" s="16" t="s">
        <v>5412</v>
      </c>
      <c r="B987" s="5" t="s">
        <v>5258</v>
      </c>
      <c r="C987" s="20">
        <v>1</v>
      </c>
      <c r="D987" s="21" t="s">
        <v>5419</v>
      </c>
      <c r="E987" s="20">
        <v>4129.2</v>
      </c>
      <c r="F987" s="4" t="s">
        <v>5420</v>
      </c>
      <c r="G987" s="20">
        <f>ROUND(C987*E987,0)</f>
        <v>4129</v>
      </c>
      <c r="H987" s="4" t="s">
        <v>5348</v>
      </c>
      <c r="I987" s="14">
        <f>IF(H987&lt;&gt;"LMR",0,G987)</f>
        <v>0</v>
      </c>
    </row>
    <row r="990" spans="1:9" ht="28.5">
      <c r="A990" s="16" t="s">
        <v>4742</v>
      </c>
      <c r="B990" s="5" t="s">
        <v>5344</v>
      </c>
      <c r="C990" s="20">
        <v>1</v>
      </c>
      <c r="D990" s="21" t="s">
        <v>5419</v>
      </c>
      <c r="E990" s="20">
        <v>3967.8</v>
      </c>
      <c r="F990" s="4" t="s">
        <v>5420</v>
      </c>
      <c r="G990" s="20">
        <f>ROUND(C990*E990,0)</f>
        <v>3968</v>
      </c>
      <c r="H990" s="4" t="s">
        <v>5349</v>
      </c>
      <c r="I990" s="14">
        <f>IF(H990&lt;&gt;"LMR",0,G990)</f>
        <v>0</v>
      </c>
    </row>
    <row r="993" spans="1:2" ht="57">
      <c r="A993" s="16" t="s">
        <v>5350</v>
      </c>
      <c r="B993" s="5" t="s">
        <v>5351</v>
      </c>
    </row>
    <row r="995" spans="1:9" ht="28.5">
      <c r="A995" s="16" t="s">
        <v>5412</v>
      </c>
      <c r="B995" s="5" t="s">
        <v>5352</v>
      </c>
      <c r="C995" s="20">
        <v>1</v>
      </c>
      <c r="D995" s="21" t="s">
        <v>5419</v>
      </c>
      <c r="E995" s="20">
        <v>3629.8</v>
      </c>
      <c r="F995" s="4" t="s">
        <v>5420</v>
      </c>
      <c r="G995" s="20">
        <f>ROUND(C995*E995,0)</f>
        <v>3630</v>
      </c>
      <c r="H995" s="4" t="s">
        <v>5353</v>
      </c>
      <c r="I995" s="14">
        <f>IF(H995&lt;&gt;"LMR",0,G995)</f>
        <v>0</v>
      </c>
    </row>
    <row r="998" spans="1:9" ht="85.5">
      <c r="A998" s="16" t="s">
        <v>5354</v>
      </c>
      <c r="B998" s="5" t="s">
        <v>5355</v>
      </c>
      <c r="C998" s="20">
        <v>1</v>
      </c>
      <c r="D998" s="21" t="s">
        <v>5419</v>
      </c>
      <c r="E998" s="20">
        <v>5951.1</v>
      </c>
      <c r="F998" s="4" t="s">
        <v>5420</v>
      </c>
      <c r="G998" s="20">
        <f>ROUND(C998*E998,0)</f>
        <v>5951</v>
      </c>
      <c r="H998" s="4">
        <v>6.37</v>
      </c>
      <c r="I998" s="14">
        <f>IF(H998&lt;&gt;"LMR",0,G998)</f>
        <v>0</v>
      </c>
    </row>
    <row r="1001" spans="1:9" ht="156.75">
      <c r="A1001" s="16" t="s">
        <v>5356</v>
      </c>
      <c r="B1001" s="5" t="s">
        <v>5357</v>
      </c>
      <c r="C1001" s="20">
        <v>1</v>
      </c>
      <c r="D1001" s="21" t="s">
        <v>5419</v>
      </c>
      <c r="E1001" s="20">
        <v>4312.3</v>
      </c>
      <c r="F1001" s="4" t="s">
        <v>5420</v>
      </c>
      <c r="G1001" s="20">
        <f>ROUND(C1001*E1001,0)</f>
        <v>4312</v>
      </c>
      <c r="H1001" s="4">
        <v>6.38</v>
      </c>
      <c r="I1001" s="14">
        <f>IF(H1001&lt;&gt;"LMR",0,G1001)</f>
        <v>0</v>
      </c>
    </row>
    <row r="1004" spans="1:9" ht="185.25">
      <c r="A1004" s="16" t="s">
        <v>5358</v>
      </c>
      <c r="B1004" s="5" t="s">
        <v>5359</v>
      </c>
      <c r="C1004" s="20">
        <v>1</v>
      </c>
      <c r="D1004" s="21" t="s">
        <v>5414</v>
      </c>
      <c r="E1004" s="20">
        <v>699.1</v>
      </c>
      <c r="F1004" s="4" t="s">
        <v>4797</v>
      </c>
      <c r="G1004" s="20">
        <f>ROUND(C1004*E1004,0)</f>
        <v>699</v>
      </c>
      <c r="H1004" s="4">
        <v>6.4</v>
      </c>
      <c r="I1004" s="14">
        <f>IF(H1004&lt;&gt;"LMR",0,G1004)</f>
        <v>0</v>
      </c>
    </row>
    <row r="1007" spans="1:9" ht="57">
      <c r="A1007" s="16" t="s">
        <v>5360</v>
      </c>
      <c r="B1007" s="5" t="s">
        <v>5361</v>
      </c>
      <c r="C1007" s="20">
        <v>1</v>
      </c>
      <c r="D1007" s="21" t="s">
        <v>5414</v>
      </c>
      <c r="E1007" s="20">
        <v>47.5</v>
      </c>
      <c r="F1007" s="4" t="s">
        <v>4797</v>
      </c>
      <c r="G1007" s="20">
        <f>ROUND(C1007*E1007,0)</f>
        <v>48</v>
      </c>
      <c r="H1007" s="4">
        <v>6.41</v>
      </c>
      <c r="I1007" s="14">
        <f>IF(H1007&lt;&gt;"LMR",0,G1007)</f>
        <v>0</v>
      </c>
    </row>
    <row r="1010" spans="1:2" ht="85.5">
      <c r="A1010" s="16" t="s">
        <v>5362</v>
      </c>
      <c r="B1010" s="5" t="s">
        <v>5363</v>
      </c>
    </row>
    <row r="1012" spans="1:9" ht="28.5">
      <c r="A1012" s="16" t="s">
        <v>5412</v>
      </c>
      <c r="B1012" s="5" t="s">
        <v>5299</v>
      </c>
      <c r="C1012" s="20">
        <v>1</v>
      </c>
      <c r="D1012" s="21" t="s">
        <v>5419</v>
      </c>
      <c r="E1012" s="20">
        <v>4659.3</v>
      </c>
      <c r="F1012" s="4" t="s">
        <v>5420</v>
      </c>
      <c r="G1012" s="20">
        <f>ROUND(C1012*E1012,0)</f>
        <v>4659</v>
      </c>
      <c r="H1012" s="4" t="s">
        <v>5364</v>
      </c>
      <c r="I1012" s="14">
        <f>IF(H1012&lt;&gt;"LMR",0,G1012)</f>
        <v>0</v>
      </c>
    </row>
    <row r="1015" spans="1:9" ht="28.5">
      <c r="A1015" s="16" t="s">
        <v>4742</v>
      </c>
      <c r="B1015" s="5" t="s">
        <v>5365</v>
      </c>
      <c r="C1015" s="20">
        <v>1</v>
      </c>
      <c r="D1015" s="21" t="s">
        <v>5419</v>
      </c>
      <c r="E1015" s="20">
        <v>4476</v>
      </c>
      <c r="F1015" s="4" t="s">
        <v>5420</v>
      </c>
      <c r="G1015" s="20">
        <f>ROUND(C1015*E1015,0)</f>
        <v>4476</v>
      </c>
      <c r="H1015" s="4" t="s">
        <v>5366</v>
      </c>
      <c r="I1015" s="14">
        <f>IF(H1015&lt;&gt;"LMR",0,G1015)</f>
        <v>0</v>
      </c>
    </row>
    <row r="1018" spans="1:9" ht="99.75">
      <c r="A1018" s="16" t="s">
        <v>5367</v>
      </c>
      <c r="B1018" s="5" t="s">
        <v>5368</v>
      </c>
      <c r="C1018" s="20">
        <v>1</v>
      </c>
      <c r="D1018" s="21" t="s">
        <v>4761</v>
      </c>
      <c r="E1018" s="20">
        <v>24.9</v>
      </c>
      <c r="F1018" s="4" t="s">
        <v>4762</v>
      </c>
      <c r="G1018" s="20">
        <f>ROUND(C1018*E1018,0)</f>
        <v>25</v>
      </c>
      <c r="H1018" s="4">
        <v>6.44</v>
      </c>
      <c r="I1018" s="14">
        <f>IF(H1018&lt;&gt;"LMR",0,G1018)</f>
        <v>0</v>
      </c>
    </row>
    <row r="1021" spans="1:2" ht="85.5">
      <c r="A1021" s="16" t="s">
        <v>5369</v>
      </c>
      <c r="B1021" s="5" t="s">
        <v>4645</v>
      </c>
    </row>
    <row r="1023" spans="1:9" ht="28.5">
      <c r="A1023" s="16" t="s">
        <v>5412</v>
      </c>
      <c r="B1023" s="5" t="s">
        <v>4646</v>
      </c>
      <c r="C1023" s="20">
        <v>1</v>
      </c>
      <c r="D1023" s="21" t="s">
        <v>5414</v>
      </c>
      <c r="E1023" s="20">
        <v>501.8</v>
      </c>
      <c r="F1023" s="4" t="s">
        <v>4797</v>
      </c>
      <c r="G1023" s="20">
        <f>ROUND(C1023*E1023,0)</f>
        <v>502</v>
      </c>
      <c r="H1023" s="4" t="s">
        <v>4647</v>
      </c>
      <c r="I1023" s="14">
        <f>IF(H1023&lt;&gt;"LMR",0,G1023)</f>
        <v>0</v>
      </c>
    </row>
    <row r="1026" spans="1:9" ht="28.5">
      <c r="A1026" s="16" t="s">
        <v>4742</v>
      </c>
      <c r="B1026" s="5" t="s">
        <v>4648</v>
      </c>
      <c r="C1026" s="20">
        <v>1</v>
      </c>
      <c r="D1026" s="21" t="s">
        <v>5414</v>
      </c>
      <c r="E1026" s="20">
        <v>481.2</v>
      </c>
      <c r="F1026" s="4" t="s">
        <v>4797</v>
      </c>
      <c r="G1026" s="20">
        <f>ROUND(C1026*E1026,0)</f>
        <v>481</v>
      </c>
      <c r="H1026" s="4" t="s">
        <v>4649</v>
      </c>
      <c r="I1026" s="14">
        <f>IF(H1026&lt;&gt;"LMR",0,G1026)</f>
        <v>0</v>
      </c>
    </row>
    <row r="1029" spans="1:2" ht="99.75">
      <c r="A1029" s="16" t="s">
        <v>4650</v>
      </c>
      <c r="B1029" s="5" t="s">
        <v>4651</v>
      </c>
    </row>
    <row r="1031" spans="1:9" ht="28.5">
      <c r="A1031" s="16" t="s">
        <v>5412</v>
      </c>
      <c r="B1031" s="5" t="s">
        <v>4646</v>
      </c>
      <c r="C1031" s="20">
        <v>1</v>
      </c>
      <c r="D1031" s="21" t="s">
        <v>5414</v>
      </c>
      <c r="E1031" s="20">
        <v>564.5</v>
      </c>
      <c r="F1031" s="4" t="s">
        <v>4797</v>
      </c>
      <c r="G1031" s="20">
        <f>ROUND(C1031*E1031,0)</f>
        <v>565</v>
      </c>
      <c r="H1031" s="4" t="s">
        <v>4652</v>
      </c>
      <c r="I1031" s="14">
        <f>IF(H1031&lt;&gt;"LMR",0,G1031)</f>
        <v>0</v>
      </c>
    </row>
    <row r="1034" spans="1:9" ht="28.5">
      <c r="A1034" s="16" t="s">
        <v>4742</v>
      </c>
      <c r="B1034" s="5" t="s">
        <v>4648</v>
      </c>
      <c r="C1034" s="20">
        <v>1</v>
      </c>
      <c r="D1034" s="21" t="s">
        <v>5414</v>
      </c>
      <c r="E1034" s="20">
        <v>544</v>
      </c>
      <c r="F1034" s="4" t="s">
        <v>4797</v>
      </c>
      <c r="G1034" s="20">
        <f>ROUND(C1034*E1034,0)</f>
        <v>544</v>
      </c>
      <c r="H1034" s="4" t="s">
        <v>4653</v>
      </c>
      <c r="I1034" s="14">
        <f>IF(H1034&lt;&gt;"LMR",0,G1034)</f>
        <v>0</v>
      </c>
    </row>
    <row r="1037" spans="2:7" ht="15">
      <c r="B1037" s="6"/>
      <c r="C1037" s="6"/>
      <c r="D1037" s="6"/>
      <c r="E1037" s="6"/>
      <c r="F1037" s="6"/>
      <c r="G1037" s="22"/>
    </row>
    <row r="1039" ht="15">
      <c r="B1039" s="2" t="s">
        <v>4654</v>
      </c>
    </row>
    <row r="1041" spans="1:2" ht="114">
      <c r="A1041" s="16" t="s">
        <v>4655</v>
      </c>
      <c r="B1041" s="5" t="s">
        <v>4656</v>
      </c>
    </row>
    <row r="1043" spans="1:9" ht="28.5">
      <c r="A1043" s="16" t="s">
        <v>5412</v>
      </c>
      <c r="B1043" s="5" t="s">
        <v>4020</v>
      </c>
      <c r="C1043" s="20">
        <v>1</v>
      </c>
      <c r="D1043" s="21" t="s">
        <v>5419</v>
      </c>
      <c r="E1043" s="20">
        <v>2926.2</v>
      </c>
      <c r="F1043" s="4" t="s">
        <v>5420</v>
      </c>
      <c r="G1043" s="20">
        <f>ROUND(C1043*E1043,0)</f>
        <v>2926</v>
      </c>
      <c r="H1043" s="4" t="s">
        <v>4657</v>
      </c>
      <c r="I1043" s="14">
        <f>IF(H1043&lt;&gt;"LMR",0,G1043)</f>
        <v>0</v>
      </c>
    </row>
    <row r="1046" spans="1:2" ht="128.25">
      <c r="A1046" s="16" t="s">
        <v>4658</v>
      </c>
      <c r="B1046" s="5" t="s">
        <v>4659</v>
      </c>
    </row>
    <row r="1048" spans="1:9" ht="28.5">
      <c r="A1048" s="16" t="s">
        <v>5412</v>
      </c>
      <c r="B1048" s="5" t="s">
        <v>4020</v>
      </c>
      <c r="C1048" s="20">
        <v>1</v>
      </c>
      <c r="D1048" s="21" t="s">
        <v>5419</v>
      </c>
      <c r="E1048" s="20">
        <v>3458.2</v>
      </c>
      <c r="F1048" s="4" t="s">
        <v>5420</v>
      </c>
      <c r="G1048" s="20">
        <f>ROUND(C1048*E1048,0)</f>
        <v>3458</v>
      </c>
      <c r="H1048" s="4" t="s">
        <v>4660</v>
      </c>
      <c r="I1048" s="14">
        <f>IF(H1048&lt;&gt;"LMR",0,G1048)</f>
        <v>0</v>
      </c>
    </row>
    <row r="1051" spans="1:2" ht="28.5">
      <c r="A1051" s="16" t="s">
        <v>4661</v>
      </c>
      <c r="B1051" s="5" t="s">
        <v>4662</v>
      </c>
    </row>
    <row r="1053" spans="1:9" ht="28.5">
      <c r="A1053" s="16" t="s">
        <v>5412</v>
      </c>
      <c r="B1053" s="5" t="s">
        <v>4663</v>
      </c>
      <c r="C1053" s="20">
        <v>1</v>
      </c>
      <c r="D1053" s="21" t="s">
        <v>5419</v>
      </c>
      <c r="E1053" s="20">
        <v>250</v>
      </c>
      <c r="F1053" s="4" t="s">
        <v>5420</v>
      </c>
      <c r="G1053" s="20">
        <f>ROUND(C1053*E1053,0)</f>
        <v>250</v>
      </c>
      <c r="H1053" s="4" t="s">
        <v>4664</v>
      </c>
      <c r="I1053" s="14">
        <f>IF(H1053&lt;&gt;"LMR",0,G1053)</f>
        <v>0</v>
      </c>
    </row>
    <row r="1056" spans="1:9" ht="28.5">
      <c r="A1056" s="16" t="s">
        <v>4742</v>
      </c>
      <c r="B1056" s="5" t="s">
        <v>4665</v>
      </c>
      <c r="C1056" s="20">
        <v>1</v>
      </c>
      <c r="D1056" s="21" t="s">
        <v>5419</v>
      </c>
      <c r="E1056" s="20">
        <v>777.4</v>
      </c>
      <c r="F1056" s="4" t="s">
        <v>5420</v>
      </c>
      <c r="G1056" s="20">
        <f>ROUND(C1056*E1056,0)</f>
        <v>777</v>
      </c>
      <c r="H1056" s="4" t="s">
        <v>4666</v>
      </c>
      <c r="I1056" s="14">
        <f>IF(H1056&lt;&gt;"LMR",0,G1056)</f>
        <v>0</v>
      </c>
    </row>
    <row r="1059" spans="1:9" ht="57">
      <c r="A1059" s="16" t="s">
        <v>4667</v>
      </c>
      <c r="B1059" s="5" t="s">
        <v>4668</v>
      </c>
      <c r="C1059" s="20">
        <v>1</v>
      </c>
      <c r="D1059" s="21" t="s">
        <v>5419</v>
      </c>
      <c r="E1059" s="20">
        <v>313.8</v>
      </c>
      <c r="F1059" s="4" t="s">
        <v>5420</v>
      </c>
      <c r="G1059" s="20">
        <f>ROUND(C1059*E1059,0)</f>
        <v>314</v>
      </c>
      <c r="H1059" s="4">
        <v>7.5</v>
      </c>
      <c r="I1059" s="14">
        <f>IF(H1059&lt;&gt;"LMR",0,G1059)</f>
        <v>0</v>
      </c>
    </row>
    <row r="1062" spans="1:2" ht="42.75">
      <c r="A1062" s="16" t="s">
        <v>4669</v>
      </c>
      <c r="B1062" s="5" t="s">
        <v>4670</v>
      </c>
    </row>
    <row r="1064" spans="1:9" ht="28.5">
      <c r="A1064" s="16" t="s">
        <v>5412</v>
      </c>
      <c r="B1064" s="5" t="s">
        <v>5260</v>
      </c>
      <c r="C1064" s="20">
        <v>1</v>
      </c>
      <c r="D1064" s="21" t="s">
        <v>5419</v>
      </c>
      <c r="E1064" s="20">
        <v>3318</v>
      </c>
      <c r="F1064" s="4" t="s">
        <v>5420</v>
      </c>
      <c r="G1064" s="20">
        <f>ROUND(C1064*E1064,0)</f>
        <v>3318</v>
      </c>
      <c r="H1064" s="4" t="s">
        <v>4671</v>
      </c>
      <c r="I1064" s="14">
        <f>IF(H1064&lt;&gt;"LMR",0,G1064)</f>
        <v>0</v>
      </c>
    </row>
    <row r="1067" spans="1:2" ht="42.75">
      <c r="A1067" s="16" t="s">
        <v>4672</v>
      </c>
      <c r="B1067" s="5" t="s">
        <v>4673</v>
      </c>
    </row>
    <row r="1069" spans="1:9" ht="28.5">
      <c r="A1069" s="16" t="s">
        <v>5412</v>
      </c>
      <c r="B1069" s="5" t="s">
        <v>5260</v>
      </c>
      <c r="C1069" s="20">
        <v>1</v>
      </c>
      <c r="D1069" s="21" t="s">
        <v>5419</v>
      </c>
      <c r="E1069" s="20">
        <v>3113.7</v>
      </c>
      <c r="F1069" s="4" t="s">
        <v>5420</v>
      </c>
      <c r="G1069" s="20">
        <f>ROUND(C1069*E1069,0)</f>
        <v>3114</v>
      </c>
      <c r="H1069" s="4" t="s">
        <v>4674</v>
      </c>
      <c r="I1069" s="14">
        <f>IF(H1069&lt;&gt;"LMR",0,G1069)</f>
        <v>0</v>
      </c>
    </row>
    <row r="1072" spans="1:2" ht="57">
      <c r="A1072" s="16" t="s">
        <v>4675</v>
      </c>
      <c r="B1072" s="5" t="s">
        <v>4676</v>
      </c>
    </row>
    <row r="1074" spans="1:9" ht="42.75">
      <c r="A1074" s="16" t="s">
        <v>5412</v>
      </c>
      <c r="B1074" s="5" t="s">
        <v>4677</v>
      </c>
      <c r="C1074" s="20">
        <v>1</v>
      </c>
      <c r="D1074" s="21" t="s">
        <v>5419</v>
      </c>
      <c r="E1074" s="20">
        <v>3843</v>
      </c>
      <c r="F1074" s="4" t="s">
        <v>5420</v>
      </c>
      <c r="G1074" s="20">
        <f>ROUND(C1074*E1074,0)</f>
        <v>3843</v>
      </c>
      <c r="H1074" s="4" t="s">
        <v>4678</v>
      </c>
      <c r="I1074" s="14">
        <f>IF(H1074&lt;&gt;"LMR",0,G1074)</f>
        <v>0</v>
      </c>
    </row>
    <row r="1077" spans="1:9" ht="42.75">
      <c r="A1077" s="16" t="s">
        <v>4742</v>
      </c>
      <c r="B1077" s="5" t="s">
        <v>4679</v>
      </c>
      <c r="C1077" s="20">
        <v>1</v>
      </c>
      <c r="D1077" s="21" t="s">
        <v>5419</v>
      </c>
      <c r="E1077" s="20">
        <v>3638.7</v>
      </c>
      <c r="F1077" s="4" t="s">
        <v>5420</v>
      </c>
      <c r="G1077" s="20">
        <f>ROUND(C1077*E1077,0)</f>
        <v>3639</v>
      </c>
      <c r="H1077" s="4" t="s">
        <v>4680</v>
      </c>
      <c r="I1077" s="14">
        <f>IF(H1077&lt;&gt;"LMR",0,G1077)</f>
        <v>0</v>
      </c>
    </row>
    <row r="1080" spans="1:2" ht="42.75">
      <c r="A1080" s="16" t="s">
        <v>4681</v>
      </c>
      <c r="B1080" s="5" t="s">
        <v>4682</v>
      </c>
    </row>
    <row r="1082" spans="1:9" ht="28.5">
      <c r="A1082" s="16" t="s">
        <v>5412</v>
      </c>
      <c r="B1082" s="5" t="s">
        <v>4663</v>
      </c>
      <c r="C1082" s="20">
        <v>1</v>
      </c>
      <c r="D1082" s="21" t="s">
        <v>5419</v>
      </c>
      <c r="E1082" s="20">
        <v>277.3</v>
      </c>
      <c r="F1082" s="4" t="s">
        <v>5420</v>
      </c>
      <c r="G1082" s="20">
        <f>ROUND(C1082*E1082,0)</f>
        <v>277</v>
      </c>
      <c r="H1082" s="4" t="s">
        <v>4683</v>
      </c>
      <c r="I1082" s="14">
        <f>IF(H1082&lt;&gt;"LMR",0,G1082)</f>
        <v>0</v>
      </c>
    </row>
    <row r="1085" spans="1:9" ht="28.5">
      <c r="A1085" s="16" t="s">
        <v>4742</v>
      </c>
      <c r="B1085" s="5" t="s">
        <v>4665</v>
      </c>
      <c r="C1085" s="20">
        <v>1</v>
      </c>
      <c r="D1085" s="21" t="s">
        <v>5419</v>
      </c>
      <c r="E1085" s="20">
        <v>879.2</v>
      </c>
      <c r="F1085" s="4" t="s">
        <v>5420</v>
      </c>
      <c r="G1085" s="20">
        <f>ROUND(C1085*E1085,0)</f>
        <v>879</v>
      </c>
      <c r="H1085" s="4" t="s">
        <v>4684</v>
      </c>
      <c r="I1085" s="14">
        <f>IF(H1085&lt;&gt;"LMR",0,G1085)</f>
        <v>0</v>
      </c>
    </row>
    <row r="1088" spans="1:9" ht="57">
      <c r="A1088" s="16" t="s">
        <v>4685</v>
      </c>
      <c r="B1088" s="5" t="s">
        <v>4686</v>
      </c>
      <c r="C1088" s="20">
        <v>1</v>
      </c>
      <c r="D1088" s="21" t="s">
        <v>5419</v>
      </c>
      <c r="E1088" s="20">
        <v>340.6</v>
      </c>
      <c r="F1088" s="4" t="s">
        <v>5420</v>
      </c>
      <c r="G1088" s="20">
        <f>ROUND(C1088*E1088,0)</f>
        <v>341</v>
      </c>
      <c r="H1088" s="4">
        <v>7.11</v>
      </c>
      <c r="I1088" s="14">
        <f>IF(H1088&lt;&gt;"LMR",0,G1088)</f>
        <v>0</v>
      </c>
    </row>
    <row r="1091" spans="1:2" ht="128.25">
      <c r="A1091" s="16" t="s">
        <v>4687</v>
      </c>
      <c r="B1091" s="5" t="s">
        <v>4688</v>
      </c>
    </row>
    <row r="1093" spans="1:2" ht="14.25">
      <c r="A1093" s="16" t="s">
        <v>5412</v>
      </c>
      <c r="B1093" s="5" t="s">
        <v>4689</v>
      </c>
    </row>
    <row r="1095" spans="1:9" ht="28.5">
      <c r="A1095" s="16" t="s">
        <v>4759</v>
      </c>
      <c r="B1095" s="5" t="s">
        <v>4690</v>
      </c>
      <c r="C1095" s="20">
        <v>1</v>
      </c>
      <c r="D1095" s="21" t="s">
        <v>5419</v>
      </c>
      <c r="E1095" s="20">
        <v>21316.1</v>
      </c>
      <c r="F1095" s="4" t="s">
        <v>5420</v>
      </c>
      <c r="G1095" s="20">
        <f>ROUND(C1095*E1095,0)</f>
        <v>21316</v>
      </c>
      <c r="H1095" s="4" t="s">
        <v>4691</v>
      </c>
      <c r="I1095" s="14">
        <f>IF(H1095&lt;&gt;"LMR",0,G1095)</f>
        <v>0</v>
      </c>
    </row>
    <row r="1098" spans="1:9" ht="28.5">
      <c r="A1098" s="16" t="s">
        <v>4764</v>
      </c>
      <c r="B1098" s="5" t="s">
        <v>4692</v>
      </c>
      <c r="C1098" s="20">
        <v>1</v>
      </c>
      <c r="D1098" s="21" t="s">
        <v>5419</v>
      </c>
      <c r="E1098" s="20">
        <v>22057.4</v>
      </c>
      <c r="F1098" s="4" t="s">
        <v>5420</v>
      </c>
      <c r="G1098" s="20">
        <f>ROUND(C1098*E1098,0)</f>
        <v>22057</v>
      </c>
      <c r="H1098" s="4" t="s">
        <v>4693</v>
      </c>
      <c r="I1098" s="14">
        <f>IF(H1098&lt;&gt;"LMR",0,G1098)</f>
        <v>0</v>
      </c>
    </row>
    <row r="1101" spans="1:2" ht="14.25">
      <c r="A1101" s="16" t="s">
        <v>4742</v>
      </c>
      <c r="B1101" s="5" t="s">
        <v>4694</v>
      </c>
    </row>
    <row r="1103" spans="1:9" ht="28.5">
      <c r="A1103" s="16" t="s">
        <v>4759</v>
      </c>
      <c r="B1103" s="5" t="s">
        <v>4695</v>
      </c>
      <c r="C1103" s="20">
        <v>1</v>
      </c>
      <c r="D1103" s="21" t="s">
        <v>5419</v>
      </c>
      <c r="E1103" s="20">
        <v>27267.6</v>
      </c>
      <c r="F1103" s="4" t="s">
        <v>5420</v>
      </c>
      <c r="G1103" s="20">
        <f>ROUND(C1103*E1103,0)</f>
        <v>27268</v>
      </c>
      <c r="H1103" s="4" t="s">
        <v>4696</v>
      </c>
      <c r="I1103" s="14">
        <f>IF(H1103&lt;&gt;"LMR",0,G1103)</f>
        <v>0</v>
      </c>
    </row>
    <row r="1106" spans="1:9" ht="28.5">
      <c r="A1106" s="16" t="s">
        <v>4764</v>
      </c>
      <c r="B1106" s="5" t="s">
        <v>4692</v>
      </c>
      <c r="C1106" s="20">
        <v>1</v>
      </c>
      <c r="D1106" s="21" t="s">
        <v>5419</v>
      </c>
      <c r="E1106" s="20">
        <v>28008.9</v>
      </c>
      <c r="F1106" s="4" t="s">
        <v>5420</v>
      </c>
      <c r="G1106" s="20">
        <f>ROUND(C1106*E1106,0)</f>
        <v>28009</v>
      </c>
      <c r="H1106" s="4" t="s">
        <v>4697</v>
      </c>
      <c r="I1106" s="14">
        <f>IF(H1106&lt;&gt;"LMR",0,G1106)</f>
        <v>0</v>
      </c>
    </row>
    <row r="1109" spans="1:2" ht="142.5">
      <c r="A1109" s="16" t="s">
        <v>4698</v>
      </c>
      <c r="B1109" s="5" t="s">
        <v>4699</v>
      </c>
    </row>
    <row r="1111" spans="1:2" ht="14.25">
      <c r="A1111" s="16" t="s">
        <v>5412</v>
      </c>
      <c r="B1111" s="5" t="s">
        <v>4700</v>
      </c>
    </row>
    <row r="1113" spans="1:9" ht="28.5">
      <c r="A1113" s="16" t="s">
        <v>4759</v>
      </c>
      <c r="B1113" s="5" t="s">
        <v>4690</v>
      </c>
      <c r="C1113" s="20">
        <v>1</v>
      </c>
      <c r="D1113" s="21" t="s">
        <v>5419</v>
      </c>
      <c r="E1113" s="20">
        <v>24889.7</v>
      </c>
      <c r="F1113" s="4" t="s">
        <v>5420</v>
      </c>
      <c r="G1113" s="20">
        <f>ROUND(C1113*E1113,0)</f>
        <v>24890</v>
      </c>
      <c r="H1113" s="4" t="s">
        <v>4701</v>
      </c>
      <c r="I1113" s="14">
        <f>IF(H1113&lt;&gt;"LMR",0,G1113)</f>
        <v>0</v>
      </c>
    </row>
    <row r="1116" spans="1:9" ht="28.5">
      <c r="A1116" s="16" t="s">
        <v>4764</v>
      </c>
      <c r="B1116" s="5" t="s">
        <v>4692</v>
      </c>
      <c r="C1116" s="20">
        <v>1</v>
      </c>
      <c r="D1116" s="21" t="s">
        <v>5419</v>
      </c>
      <c r="E1116" s="20">
        <v>25630</v>
      </c>
      <c r="F1116" s="4" t="s">
        <v>5420</v>
      </c>
      <c r="G1116" s="20">
        <f>ROUND(C1116*E1116,0)</f>
        <v>25630</v>
      </c>
      <c r="H1116" s="4" t="s">
        <v>4702</v>
      </c>
      <c r="I1116" s="14">
        <f>IF(H1116&lt;&gt;"LMR",0,G1116)</f>
        <v>0</v>
      </c>
    </row>
    <row r="1119" spans="1:2" ht="14.25">
      <c r="A1119" s="16" t="s">
        <v>4742</v>
      </c>
      <c r="B1119" s="5" t="s">
        <v>4703</v>
      </c>
    </row>
    <row r="1121" spans="1:9" ht="28.5">
      <c r="A1121" s="16" t="s">
        <v>4759</v>
      </c>
      <c r="B1121" s="5" t="s">
        <v>4690</v>
      </c>
      <c r="C1121" s="20">
        <v>1</v>
      </c>
      <c r="D1121" s="21" t="s">
        <v>5419</v>
      </c>
      <c r="E1121" s="20">
        <v>30842.1</v>
      </c>
      <c r="F1121" s="4" t="s">
        <v>5420</v>
      </c>
      <c r="G1121" s="20">
        <f>ROUND(C1121*E1121,0)</f>
        <v>30842</v>
      </c>
      <c r="H1121" s="4" t="s">
        <v>4704</v>
      </c>
      <c r="I1121" s="14">
        <f>IF(H1121&lt;&gt;"LMR",0,G1121)</f>
        <v>0</v>
      </c>
    </row>
    <row r="1124" spans="1:9" ht="28.5">
      <c r="A1124" s="16" t="s">
        <v>4764</v>
      </c>
      <c r="B1124" s="5" t="s">
        <v>4692</v>
      </c>
      <c r="C1124" s="20">
        <v>1</v>
      </c>
      <c r="D1124" s="21" t="s">
        <v>5419</v>
      </c>
      <c r="E1124" s="20">
        <v>31581.5</v>
      </c>
      <c r="F1124" s="4" t="s">
        <v>5420</v>
      </c>
      <c r="G1124" s="20">
        <f>ROUND(C1124*E1124,0)</f>
        <v>31582</v>
      </c>
      <c r="H1124" s="4" t="s">
        <v>4705</v>
      </c>
      <c r="I1124" s="14">
        <f>IF(H1124&lt;&gt;"LMR",0,G1124)</f>
        <v>0</v>
      </c>
    </row>
    <row r="1127" spans="1:2" ht="142.5">
      <c r="A1127" s="16" t="s">
        <v>4706</v>
      </c>
      <c r="B1127" s="5" t="s">
        <v>4707</v>
      </c>
    </row>
    <row r="1129" spans="1:2" ht="14.25">
      <c r="A1129" s="16" t="s">
        <v>5412</v>
      </c>
      <c r="B1129" s="5" t="s">
        <v>4700</v>
      </c>
    </row>
    <row r="1131" spans="1:9" ht="28.5">
      <c r="A1131" s="16" t="s">
        <v>4759</v>
      </c>
      <c r="B1131" s="5" t="s">
        <v>4690</v>
      </c>
      <c r="C1131" s="20">
        <v>1</v>
      </c>
      <c r="D1131" s="21" t="s">
        <v>5419</v>
      </c>
      <c r="E1131" s="20">
        <v>36694.1</v>
      </c>
      <c r="F1131" s="4" t="s">
        <v>5420</v>
      </c>
      <c r="G1131" s="20">
        <f>ROUND(C1131*E1131,0)</f>
        <v>36694</v>
      </c>
      <c r="H1131" s="4" t="s">
        <v>4708</v>
      </c>
      <c r="I1131" s="14">
        <f>IF(H1131&lt;&gt;"LMR",0,G1131)</f>
        <v>0</v>
      </c>
    </row>
    <row r="1134" spans="1:9" ht="28.5">
      <c r="A1134" s="16" t="s">
        <v>4764</v>
      </c>
      <c r="B1134" s="5" t="s">
        <v>4692</v>
      </c>
      <c r="C1134" s="20">
        <v>1</v>
      </c>
      <c r="D1134" s="21" t="s">
        <v>5419</v>
      </c>
      <c r="E1134" s="20">
        <v>37434.4</v>
      </c>
      <c r="F1134" s="4" t="s">
        <v>5420</v>
      </c>
      <c r="G1134" s="20">
        <f>ROUND(C1134*E1134,0)</f>
        <v>37434</v>
      </c>
      <c r="H1134" s="4" t="s">
        <v>4709</v>
      </c>
      <c r="I1134" s="14">
        <f>IF(H1134&lt;&gt;"LMR",0,G1134)</f>
        <v>0</v>
      </c>
    </row>
    <row r="1137" spans="1:2" ht="14.25">
      <c r="A1137" s="16" t="s">
        <v>4742</v>
      </c>
      <c r="B1137" s="5" t="s">
        <v>4703</v>
      </c>
    </row>
    <row r="1139" spans="1:9" ht="28.5">
      <c r="A1139" s="16" t="s">
        <v>4759</v>
      </c>
      <c r="B1139" s="5" t="s">
        <v>4690</v>
      </c>
      <c r="C1139" s="20">
        <v>1</v>
      </c>
      <c r="D1139" s="21" t="s">
        <v>5419</v>
      </c>
      <c r="E1139" s="20">
        <v>51200.7</v>
      </c>
      <c r="F1139" s="4" t="s">
        <v>5420</v>
      </c>
      <c r="G1139" s="20">
        <f>ROUND(C1139*E1139,0)</f>
        <v>51201</v>
      </c>
      <c r="H1139" s="4" t="s">
        <v>4710</v>
      </c>
      <c r="I1139" s="14">
        <f>IF(H1139&lt;&gt;"LMR",0,G1139)</f>
        <v>0</v>
      </c>
    </row>
    <row r="1142" spans="1:9" ht="28.5">
      <c r="A1142" s="16" t="s">
        <v>4764</v>
      </c>
      <c r="B1142" s="5" t="s">
        <v>4692</v>
      </c>
      <c r="C1142" s="20">
        <v>1</v>
      </c>
      <c r="D1142" s="21" t="s">
        <v>5419</v>
      </c>
      <c r="E1142" s="20">
        <v>51941</v>
      </c>
      <c r="F1142" s="4" t="s">
        <v>5420</v>
      </c>
      <c r="G1142" s="20">
        <f>ROUND(C1142*E1142,0)</f>
        <v>51941</v>
      </c>
      <c r="H1142" s="4" t="s">
        <v>4711</v>
      </c>
      <c r="I1142" s="14">
        <f>IF(H1142&lt;&gt;"LMR",0,G1142)</f>
        <v>0</v>
      </c>
    </row>
    <row r="1145" spans="1:2" ht="128.25">
      <c r="A1145" s="16" t="s">
        <v>4712</v>
      </c>
      <c r="B1145" s="5" t="s">
        <v>4713</v>
      </c>
    </row>
    <row r="1147" spans="1:2" ht="14.25">
      <c r="A1147" s="16" t="s">
        <v>5412</v>
      </c>
      <c r="B1147" s="5" t="s">
        <v>4700</v>
      </c>
    </row>
    <row r="1149" spans="1:9" ht="28.5">
      <c r="A1149" s="16" t="s">
        <v>4759</v>
      </c>
      <c r="B1149" s="5" t="s">
        <v>4695</v>
      </c>
      <c r="C1149" s="20">
        <v>1</v>
      </c>
      <c r="D1149" s="21" t="s">
        <v>5419</v>
      </c>
      <c r="E1149" s="20">
        <v>20437</v>
      </c>
      <c r="F1149" s="4" t="s">
        <v>5420</v>
      </c>
      <c r="G1149" s="20">
        <f>ROUND(C1149*E1149,0)</f>
        <v>20437</v>
      </c>
      <c r="H1149" s="4" t="s">
        <v>4714</v>
      </c>
      <c r="I1149" s="14">
        <f>IF(H1149&lt;&gt;"LMR",0,G1149)</f>
        <v>0</v>
      </c>
    </row>
    <row r="1152" spans="1:9" ht="28.5">
      <c r="A1152" s="16" t="s">
        <v>4764</v>
      </c>
      <c r="B1152" s="5" t="s">
        <v>4715</v>
      </c>
      <c r="C1152" s="20">
        <v>1</v>
      </c>
      <c r="D1152" s="21" t="s">
        <v>5419</v>
      </c>
      <c r="E1152" s="20">
        <v>21178.3</v>
      </c>
      <c r="F1152" s="4" t="s">
        <v>5420</v>
      </c>
      <c r="G1152" s="20">
        <f>ROUND(C1152*E1152,0)</f>
        <v>21178</v>
      </c>
      <c r="H1152" s="4" t="s">
        <v>4716</v>
      </c>
      <c r="I1152" s="14">
        <f>IF(H1152&lt;&gt;"LMR",0,G1152)</f>
        <v>0</v>
      </c>
    </row>
    <row r="1155" spans="1:2" ht="14.25">
      <c r="A1155" s="16" t="s">
        <v>4742</v>
      </c>
      <c r="B1155" s="5" t="s">
        <v>4717</v>
      </c>
    </row>
    <row r="1157" spans="1:9" ht="28.5">
      <c r="A1157" s="16" t="s">
        <v>4759</v>
      </c>
      <c r="B1157" s="5" t="s">
        <v>4695</v>
      </c>
      <c r="C1157" s="20">
        <v>1</v>
      </c>
      <c r="D1157" s="21" t="s">
        <v>5419</v>
      </c>
      <c r="E1157" s="20">
        <v>25508.5</v>
      </c>
      <c r="F1157" s="4" t="s">
        <v>5420</v>
      </c>
      <c r="G1157" s="20">
        <f>ROUND(C1157*E1157,0)</f>
        <v>25509</v>
      </c>
      <c r="H1157" s="4" t="s">
        <v>4718</v>
      </c>
      <c r="I1157" s="14">
        <f>IF(H1157&lt;&gt;"LMR",0,G1157)</f>
        <v>0</v>
      </c>
    </row>
    <row r="1160" spans="1:9" ht="28.5">
      <c r="A1160" s="16" t="s">
        <v>4764</v>
      </c>
      <c r="B1160" s="5" t="s">
        <v>4715</v>
      </c>
      <c r="C1160" s="20">
        <v>1</v>
      </c>
      <c r="D1160" s="21" t="s">
        <v>5419</v>
      </c>
      <c r="E1160" s="20">
        <v>26248.9</v>
      </c>
      <c r="F1160" s="4" t="s">
        <v>5420</v>
      </c>
      <c r="G1160" s="20">
        <f>ROUND(C1160*E1160,0)</f>
        <v>26249</v>
      </c>
      <c r="H1160" s="4" t="s">
        <v>4719</v>
      </c>
      <c r="I1160" s="14">
        <f>IF(H1160&lt;&gt;"LMR",0,G1160)</f>
        <v>0</v>
      </c>
    </row>
    <row r="1163" spans="1:9" ht="71.25">
      <c r="A1163" s="16" t="s">
        <v>4720</v>
      </c>
      <c r="B1163" s="5" t="s">
        <v>4721</v>
      </c>
      <c r="C1163" s="20">
        <v>1</v>
      </c>
      <c r="D1163" s="21" t="s">
        <v>5419</v>
      </c>
      <c r="E1163" s="20">
        <v>549</v>
      </c>
      <c r="F1163" s="4" t="s">
        <v>5420</v>
      </c>
      <c r="G1163" s="20">
        <f>ROUND(C1163*E1163,0)</f>
        <v>549</v>
      </c>
      <c r="H1163" s="4">
        <v>7.16</v>
      </c>
      <c r="I1163" s="14">
        <f>IF(H1163&lt;&gt;"LMR",0,G1163)</f>
        <v>0</v>
      </c>
    </row>
    <row r="1166" spans="1:2" ht="28.5">
      <c r="A1166" s="16" t="s">
        <v>4722</v>
      </c>
      <c r="B1166" s="5" t="s">
        <v>4723</v>
      </c>
    </row>
    <row r="1168" spans="1:9" ht="28.5">
      <c r="A1168" s="16" t="s">
        <v>5412</v>
      </c>
      <c r="B1168" s="5" t="s">
        <v>4663</v>
      </c>
      <c r="C1168" s="20">
        <v>1</v>
      </c>
      <c r="D1168" s="21" t="s">
        <v>5419</v>
      </c>
      <c r="E1168" s="20">
        <v>1484.5</v>
      </c>
      <c r="F1168" s="4" t="s">
        <v>5420</v>
      </c>
      <c r="G1168" s="20">
        <f>ROUND(C1168*E1168,0)</f>
        <v>1485</v>
      </c>
      <c r="H1168" s="4" t="s">
        <v>4724</v>
      </c>
      <c r="I1168" s="14">
        <f>IF(H1168&lt;&gt;"LMR",0,G1168)</f>
        <v>0</v>
      </c>
    </row>
    <row r="1171" spans="1:9" ht="57">
      <c r="A1171" s="16" t="s">
        <v>4725</v>
      </c>
      <c r="B1171" s="5" t="s">
        <v>4726</v>
      </c>
      <c r="C1171" s="20">
        <v>1</v>
      </c>
      <c r="D1171" s="21" t="s">
        <v>5419</v>
      </c>
      <c r="E1171" s="20">
        <v>1033</v>
      </c>
      <c r="F1171" s="4" t="s">
        <v>5420</v>
      </c>
      <c r="G1171" s="20">
        <f>ROUND(C1171*E1171,0)</f>
        <v>1033</v>
      </c>
      <c r="H1171" s="4">
        <v>7.18</v>
      </c>
      <c r="I1171" s="14">
        <f>IF(H1171&lt;&gt;"LMR",0,G1171)</f>
        <v>0</v>
      </c>
    </row>
    <row r="1174" spans="1:9" ht="85.5">
      <c r="A1174" s="16" t="s">
        <v>4727</v>
      </c>
      <c r="B1174" s="5" t="s">
        <v>4728</v>
      </c>
      <c r="C1174" s="20">
        <v>1</v>
      </c>
      <c r="D1174" s="21" t="s">
        <v>5414</v>
      </c>
      <c r="E1174" s="20">
        <v>399.7</v>
      </c>
      <c r="F1174" s="4" t="s">
        <v>4797</v>
      </c>
      <c r="G1174" s="20">
        <f>ROUND(C1174*E1174,0)</f>
        <v>400</v>
      </c>
      <c r="H1174" s="4">
        <v>7.19</v>
      </c>
      <c r="I1174" s="14">
        <f>IF(H1174&lt;&gt;"LMR",0,G1174)</f>
        <v>0</v>
      </c>
    </row>
    <row r="1177" spans="1:2" ht="128.25">
      <c r="A1177" s="16" t="s">
        <v>4729</v>
      </c>
      <c r="B1177" s="5" t="s">
        <v>4730</v>
      </c>
    </row>
    <row r="1179" spans="1:9" ht="28.5">
      <c r="A1179" s="16" t="s">
        <v>5412</v>
      </c>
      <c r="B1179" s="5" t="s">
        <v>4690</v>
      </c>
      <c r="C1179" s="20">
        <v>1</v>
      </c>
      <c r="D1179" s="21" t="s">
        <v>5419</v>
      </c>
      <c r="E1179" s="20">
        <v>28806.6</v>
      </c>
      <c r="F1179" s="4" t="s">
        <v>5420</v>
      </c>
      <c r="G1179" s="20">
        <f>ROUND(C1179*E1179,0)</f>
        <v>28807</v>
      </c>
      <c r="H1179" s="4" t="s">
        <v>4731</v>
      </c>
      <c r="I1179" s="14">
        <f>IF(H1179&lt;&gt;"LMR",0,G1179)</f>
        <v>0</v>
      </c>
    </row>
    <row r="1182" spans="1:9" ht="28.5">
      <c r="A1182" s="16" t="s">
        <v>4742</v>
      </c>
      <c r="B1182" s="5" t="s">
        <v>4692</v>
      </c>
      <c r="C1182" s="20">
        <v>1</v>
      </c>
      <c r="D1182" s="21" t="s">
        <v>5419</v>
      </c>
      <c r="E1182" s="20">
        <v>29547.9</v>
      </c>
      <c r="F1182" s="4" t="s">
        <v>5420</v>
      </c>
      <c r="G1182" s="20">
        <f>ROUND(C1182*E1182,0)</f>
        <v>29548</v>
      </c>
      <c r="H1182" s="4" t="s">
        <v>4732</v>
      </c>
      <c r="I1182" s="14">
        <f>IF(H1182&lt;&gt;"LMR",0,G1182)</f>
        <v>0</v>
      </c>
    </row>
    <row r="1185" spans="1:2" ht="42.75">
      <c r="A1185" s="16" t="s">
        <v>4733</v>
      </c>
      <c r="B1185" s="5" t="s">
        <v>4734</v>
      </c>
    </row>
    <row r="1187" spans="1:9" ht="28.5">
      <c r="A1187" s="16" t="s">
        <v>5412</v>
      </c>
      <c r="B1187" s="5" t="s">
        <v>3575</v>
      </c>
      <c r="C1187" s="20">
        <v>1</v>
      </c>
      <c r="D1187" s="21" t="s">
        <v>5419</v>
      </c>
      <c r="E1187" s="20">
        <v>1936</v>
      </c>
      <c r="F1187" s="4" t="s">
        <v>5420</v>
      </c>
      <c r="G1187" s="20">
        <f>ROUND(C1187*E1187,0)</f>
        <v>1936</v>
      </c>
      <c r="H1187" s="4" t="s">
        <v>3576</v>
      </c>
      <c r="I1187" s="14">
        <f>IF(H1187&lt;&gt;"LMR",0,G1187)</f>
        <v>0</v>
      </c>
    </row>
    <row r="1190" spans="1:9" ht="28.5">
      <c r="A1190" s="16" t="s">
        <v>4742</v>
      </c>
      <c r="B1190" s="5" t="s">
        <v>3577</v>
      </c>
      <c r="C1190" s="20">
        <v>1</v>
      </c>
      <c r="D1190" s="21" t="s">
        <v>5419</v>
      </c>
      <c r="E1190" s="20">
        <v>5486.6</v>
      </c>
      <c r="F1190" s="4" t="s">
        <v>5420</v>
      </c>
      <c r="G1190" s="20">
        <f>ROUND(C1190*E1190,0)</f>
        <v>5487</v>
      </c>
      <c r="H1190" s="4" t="s">
        <v>3578</v>
      </c>
      <c r="I1190" s="14">
        <f>IF(H1190&lt;&gt;"LMR",0,G1190)</f>
        <v>0</v>
      </c>
    </row>
    <row r="1193" spans="1:9" ht="28.5">
      <c r="A1193" s="16" t="s">
        <v>3579</v>
      </c>
      <c r="B1193" s="5" t="s">
        <v>3580</v>
      </c>
      <c r="C1193" s="20">
        <v>1</v>
      </c>
      <c r="D1193" s="21" t="s">
        <v>5149</v>
      </c>
      <c r="E1193" s="20">
        <v>15.9</v>
      </c>
      <c r="F1193" s="4" t="s">
        <v>3581</v>
      </c>
      <c r="G1193" s="20">
        <f>ROUND(C1193*E1193,0)</f>
        <v>16</v>
      </c>
      <c r="H1193" s="4">
        <v>7.22</v>
      </c>
      <c r="I1193" s="14">
        <f>IF(H1193&lt;&gt;"LMR",0,G1193)</f>
        <v>0</v>
      </c>
    </row>
    <row r="1196" spans="1:2" ht="213.75">
      <c r="A1196" s="16" t="s">
        <v>3582</v>
      </c>
      <c r="B1196" s="5" t="s">
        <v>3583</v>
      </c>
    </row>
    <row r="1198" spans="1:2" ht="28.5">
      <c r="A1198" s="16" t="s">
        <v>5412</v>
      </c>
      <c r="B1198" s="5" t="s">
        <v>3584</v>
      </c>
    </row>
    <row r="1200" spans="1:9" ht="28.5">
      <c r="A1200" s="16" t="s">
        <v>4759</v>
      </c>
      <c r="B1200" s="5" t="s">
        <v>3585</v>
      </c>
      <c r="C1200" s="20">
        <v>1</v>
      </c>
      <c r="D1200" s="21" t="s">
        <v>5414</v>
      </c>
      <c r="E1200" s="20">
        <v>1927.9</v>
      </c>
      <c r="F1200" s="4" t="s">
        <v>4797</v>
      </c>
      <c r="G1200" s="20">
        <f>ROUND(C1200*E1200,0)</f>
        <v>1928</v>
      </c>
      <c r="H1200" s="4" t="s">
        <v>3586</v>
      </c>
      <c r="I1200" s="14">
        <f>IF(H1200&lt;&gt;"LMR",0,G1200)</f>
        <v>0</v>
      </c>
    </row>
    <row r="1203" spans="1:9" ht="28.5">
      <c r="A1203" s="16" t="s">
        <v>4764</v>
      </c>
      <c r="B1203" s="5" t="s">
        <v>3587</v>
      </c>
      <c r="C1203" s="20">
        <v>1</v>
      </c>
      <c r="D1203" s="21" t="s">
        <v>5414</v>
      </c>
      <c r="E1203" s="20">
        <v>1836.4</v>
      </c>
      <c r="F1203" s="4" t="s">
        <v>4797</v>
      </c>
      <c r="G1203" s="20">
        <f>ROUND(C1203*E1203,0)</f>
        <v>1836</v>
      </c>
      <c r="H1203" s="4" t="s">
        <v>3588</v>
      </c>
      <c r="I1203" s="14">
        <f>IF(H1203&lt;&gt;"LMR",0,G1203)</f>
        <v>0</v>
      </c>
    </row>
    <row r="1206" spans="1:9" ht="28.5">
      <c r="A1206" s="16" t="s">
        <v>4778</v>
      </c>
      <c r="B1206" s="5" t="s">
        <v>3589</v>
      </c>
      <c r="C1206" s="20">
        <v>1</v>
      </c>
      <c r="D1206" s="21" t="s">
        <v>5414</v>
      </c>
      <c r="E1206" s="20">
        <v>1745</v>
      </c>
      <c r="F1206" s="4" t="s">
        <v>4797</v>
      </c>
      <c r="G1206" s="20">
        <f>ROUND(C1206*E1206,0)</f>
        <v>1745</v>
      </c>
      <c r="H1206" s="4" t="s">
        <v>3590</v>
      </c>
      <c r="I1206" s="14">
        <f>IF(H1206&lt;&gt;"LMR",0,G1206)</f>
        <v>0</v>
      </c>
    </row>
    <row r="1209" spans="1:9" ht="28.5">
      <c r="A1209" s="16" t="s">
        <v>3591</v>
      </c>
      <c r="B1209" s="5" t="s">
        <v>3592</v>
      </c>
      <c r="C1209" s="20">
        <v>1</v>
      </c>
      <c r="D1209" s="21" t="s">
        <v>5414</v>
      </c>
      <c r="E1209" s="20">
        <v>1653.3</v>
      </c>
      <c r="F1209" s="4" t="s">
        <v>4797</v>
      </c>
      <c r="G1209" s="20">
        <f>ROUND(C1209*E1209,0)</f>
        <v>1653</v>
      </c>
      <c r="H1209" s="4" t="s">
        <v>3593</v>
      </c>
      <c r="I1209" s="14">
        <f>IF(H1209&lt;&gt;"LMR",0,G1209)</f>
        <v>0</v>
      </c>
    </row>
    <row r="1212" spans="1:9" ht="28.5">
      <c r="A1212" s="16" t="s">
        <v>3594</v>
      </c>
      <c r="B1212" s="5" t="s">
        <v>3595</v>
      </c>
      <c r="C1212" s="20">
        <v>1</v>
      </c>
      <c r="D1212" s="21" t="s">
        <v>5414</v>
      </c>
      <c r="E1212" s="20">
        <v>1561.7</v>
      </c>
      <c r="F1212" s="4" t="s">
        <v>4797</v>
      </c>
      <c r="G1212" s="20">
        <f>ROUND(C1212*E1212,0)</f>
        <v>1562</v>
      </c>
      <c r="H1212" s="4" t="s">
        <v>3596</v>
      </c>
      <c r="I1212" s="14">
        <f>IF(H1212&lt;&gt;"LMR",0,G1212)</f>
        <v>0</v>
      </c>
    </row>
    <row r="1215" spans="1:2" ht="42.75">
      <c r="A1215" s="16" t="s">
        <v>4742</v>
      </c>
      <c r="B1215" s="5" t="s">
        <v>3597</v>
      </c>
    </row>
    <row r="1217" spans="1:9" ht="28.5">
      <c r="A1217" s="16" t="s">
        <v>4759</v>
      </c>
      <c r="B1217" s="5" t="s">
        <v>3598</v>
      </c>
      <c r="C1217" s="20">
        <v>1</v>
      </c>
      <c r="D1217" s="21" t="s">
        <v>5414</v>
      </c>
      <c r="E1217" s="20">
        <v>2505</v>
      </c>
      <c r="F1217" s="4" t="s">
        <v>4797</v>
      </c>
      <c r="G1217" s="20">
        <f>ROUND(C1217*E1217,0)</f>
        <v>2505</v>
      </c>
      <c r="H1217" s="4" t="s">
        <v>3599</v>
      </c>
      <c r="I1217" s="14">
        <f>IF(H1217&lt;&gt;"LMR",0,G1217)</f>
        <v>0</v>
      </c>
    </row>
    <row r="1220" spans="1:9" ht="28.5">
      <c r="A1220" s="16" t="s">
        <v>4764</v>
      </c>
      <c r="B1220" s="5" t="s">
        <v>3600</v>
      </c>
      <c r="C1220" s="20">
        <v>1</v>
      </c>
      <c r="D1220" s="21" t="s">
        <v>5414</v>
      </c>
      <c r="E1220" s="20">
        <v>2413.4</v>
      </c>
      <c r="F1220" s="4" t="s">
        <v>4797</v>
      </c>
      <c r="G1220" s="20">
        <f>ROUND(C1220*E1220,0)</f>
        <v>2413</v>
      </c>
      <c r="H1220" s="4" t="s">
        <v>3601</v>
      </c>
      <c r="I1220" s="14">
        <f>IF(H1220&lt;&gt;"LMR",0,G1220)</f>
        <v>0</v>
      </c>
    </row>
    <row r="1223" spans="1:9" ht="28.5">
      <c r="A1223" s="16" t="s">
        <v>4778</v>
      </c>
      <c r="B1223" s="5" t="s">
        <v>5181</v>
      </c>
      <c r="C1223" s="20">
        <v>1</v>
      </c>
      <c r="D1223" s="21" t="s">
        <v>5414</v>
      </c>
      <c r="E1223" s="20">
        <v>2322.1</v>
      </c>
      <c r="F1223" s="4" t="s">
        <v>4797</v>
      </c>
      <c r="G1223" s="20">
        <f>ROUND(C1223*E1223,0)</f>
        <v>2322</v>
      </c>
      <c r="H1223" s="4" t="s">
        <v>3602</v>
      </c>
      <c r="I1223" s="14">
        <f>IF(H1223&lt;&gt;"LMR",0,G1223)</f>
        <v>0</v>
      </c>
    </row>
    <row r="1226" spans="1:9" ht="28.5">
      <c r="A1226" s="16" t="s">
        <v>3591</v>
      </c>
      <c r="B1226" s="5" t="s">
        <v>5183</v>
      </c>
      <c r="C1226" s="20">
        <v>1</v>
      </c>
      <c r="D1226" s="21" t="s">
        <v>5414</v>
      </c>
      <c r="E1226" s="20">
        <v>2230.4</v>
      </c>
      <c r="F1226" s="4" t="s">
        <v>4797</v>
      </c>
      <c r="G1226" s="20">
        <f>ROUND(C1226*E1226,0)</f>
        <v>2230</v>
      </c>
      <c r="H1226" s="4" t="s">
        <v>3603</v>
      </c>
      <c r="I1226" s="14">
        <f>IF(H1226&lt;&gt;"LMR",0,G1226)</f>
        <v>0</v>
      </c>
    </row>
    <row r="1229" spans="1:9" ht="28.5">
      <c r="A1229" s="16" t="s">
        <v>3594</v>
      </c>
      <c r="B1229" s="5" t="s">
        <v>3604</v>
      </c>
      <c r="C1229" s="20">
        <v>1</v>
      </c>
      <c r="D1229" s="21" t="s">
        <v>5414</v>
      </c>
      <c r="E1229" s="20">
        <v>2138.8</v>
      </c>
      <c r="F1229" s="4" t="s">
        <v>4797</v>
      </c>
      <c r="G1229" s="20">
        <f>ROUND(C1229*E1229,0)</f>
        <v>2139</v>
      </c>
      <c r="H1229" s="4" t="s">
        <v>3605</v>
      </c>
      <c r="I1229" s="14">
        <f>IF(H1229&lt;&gt;"LMR",0,G1229)</f>
        <v>0</v>
      </c>
    </row>
    <row r="1232" spans="1:2" ht="28.5">
      <c r="A1232" s="16" t="s">
        <v>4745</v>
      </c>
      <c r="B1232" s="5" t="s">
        <v>3606</v>
      </c>
    </row>
    <row r="1234" spans="1:9" ht="28.5">
      <c r="A1234" s="16" t="s">
        <v>4759</v>
      </c>
      <c r="B1234" s="5" t="s">
        <v>3585</v>
      </c>
      <c r="C1234" s="20">
        <v>1</v>
      </c>
      <c r="D1234" s="21" t="s">
        <v>5414</v>
      </c>
      <c r="E1234" s="20">
        <v>1979.8</v>
      </c>
      <c r="F1234" s="4" t="s">
        <v>4797</v>
      </c>
      <c r="G1234" s="20">
        <f>ROUND(C1234*E1234,0)</f>
        <v>1980</v>
      </c>
      <c r="H1234" s="4" t="s">
        <v>3607</v>
      </c>
      <c r="I1234" s="14">
        <f>IF(H1234&lt;&gt;"LMR",0,G1234)</f>
        <v>0</v>
      </c>
    </row>
    <row r="1237" spans="1:9" ht="28.5">
      <c r="A1237" s="16" t="s">
        <v>4764</v>
      </c>
      <c r="B1237" s="5" t="s">
        <v>3587</v>
      </c>
      <c r="C1237" s="20">
        <v>1</v>
      </c>
      <c r="D1237" s="21" t="s">
        <v>5414</v>
      </c>
      <c r="E1237" s="20">
        <v>1880.8</v>
      </c>
      <c r="F1237" s="4" t="s">
        <v>4797</v>
      </c>
      <c r="G1237" s="20">
        <f>ROUND(C1237*E1237,0)</f>
        <v>1881</v>
      </c>
      <c r="H1237" s="4" t="s">
        <v>3608</v>
      </c>
      <c r="I1237" s="14">
        <f>IF(H1237&lt;&gt;"LMR",0,G1237)</f>
        <v>0</v>
      </c>
    </row>
    <row r="1240" spans="1:9" ht="28.5">
      <c r="A1240" s="16" t="s">
        <v>4778</v>
      </c>
      <c r="B1240" s="5" t="s">
        <v>3589</v>
      </c>
      <c r="C1240" s="20">
        <v>1</v>
      </c>
      <c r="D1240" s="21" t="s">
        <v>5414</v>
      </c>
      <c r="E1240" s="20">
        <v>1782.1</v>
      </c>
      <c r="F1240" s="4" t="s">
        <v>4797</v>
      </c>
      <c r="G1240" s="20">
        <f>ROUND(C1240*E1240,0)</f>
        <v>1782</v>
      </c>
      <c r="H1240" s="4" t="s">
        <v>3609</v>
      </c>
      <c r="I1240" s="14">
        <f>IF(H1240&lt;&gt;"LMR",0,G1240)</f>
        <v>0</v>
      </c>
    </row>
    <row r="1243" spans="1:9" ht="28.5">
      <c r="A1243" s="16" t="s">
        <v>3591</v>
      </c>
      <c r="B1243" s="5" t="s">
        <v>3592</v>
      </c>
      <c r="C1243" s="20">
        <v>1</v>
      </c>
      <c r="D1243" s="21" t="s">
        <v>5414</v>
      </c>
      <c r="E1243" s="20">
        <v>1682.7</v>
      </c>
      <c r="F1243" s="4" t="s">
        <v>4797</v>
      </c>
      <c r="G1243" s="20">
        <f>ROUND(C1243*E1243,0)</f>
        <v>1683</v>
      </c>
      <c r="H1243" s="4" t="s">
        <v>3610</v>
      </c>
      <c r="I1243" s="14">
        <f>IF(H1243&lt;&gt;"LMR",0,G1243)</f>
        <v>0</v>
      </c>
    </row>
    <row r="1246" spans="1:9" ht="28.5">
      <c r="A1246" s="16" t="s">
        <v>3594</v>
      </c>
      <c r="B1246" s="5" t="s">
        <v>3595</v>
      </c>
      <c r="C1246" s="20">
        <v>1</v>
      </c>
      <c r="D1246" s="21" t="s">
        <v>5414</v>
      </c>
      <c r="E1246" s="20">
        <v>1583.9</v>
      </c>
      <c r="F1246" s="4" t="s">
        <v>4797</v>
      </c>
      <c r="G1246" s="20">
        <f>ROUND(C1246*E1246,0)</f>
        <v>1584</v>
      </c>
      <c r="H1246" s="4" t="s">
        <v>3611</v>
      </c>
      <c r="I1246" s="14">
        <f>IF(H1246&lt;&gt;"LMR",0,G1246)</f>
        <v>0</v>
      </c>
    </row>
    <row r="1249" spans="1:2" ht="42.75">
      <c r="A1249" s="16" t="s">
        <v>4860</v>
      </c>
      <c r="B1249" s="5" t="s">
        <v>3612</v>
      </c>
    </row>
    <row r="1251" spans="1:9" ht="28.5">
      <c r="A1251" s="16" t="s">
        <v>4759</v>
      </c>
      <c r="B1251" s="5" t="s">
        <v>3585</v>
      </c>
      <c r="C1251" s="20">
        <v>1</v>
      </c>
      <c r="D1251" s="21" t="s">
        <v>5414</v>
      </c>
      <c r="E1251" s="20">
        <v>2556.8</v>
      </c>
      <c r="F1251" s="4" t="s">
        <v>4797</v>
      </c>
      <c r="G1251" s="20">
        <f>ROUND(C1251*E1251,0)</f>
        <v>2557</v>
      </c>
      <c r="H1251" s="4" t="s">
        <v>3613</v>
      </c>
      <c r="I1251" s="14">
        <f>IF(H1251&lt;&gt;"LMR",0,G1251)</f>
        <v>0</v>
      </c>
    </row>
    <row r="1254" spans="1:9" ht="28.5">
      <c r="A1254" s="16" t="s">
        <v>4764</v>
      </c>
      <c r="B1254" s="5" t="s">
        <v>3587</v>
      </c>
      <c r="C1254" s="20">
        <v>1</v>
      </c>
      <c r="D1254" s="21" t="s">
        <v>5414</v>
      </c>
      <c r="E1254" s="20">
        <v>2457.9</v>
      </c>
      <c r="F1254" s="4" t="s">
        <v>4797</v>
      </c>
      <c r="G1254" s="20">
        <f>ROUND(C1254*E1254,0)</f>
        <v>2458</v>
      </c>
      <c r="H1254" s="4" t="s">
        <v>3614</v>
      </c>
      <c r="I1254" s="14">
        <f>IF(H1254&lt;&gt;"LMR",0,G1254)</f>
        <v>0</v>
      </c>
    </row>
    <row r="1257" spans="1:9" ht="28.5">
      <c r="A1257" s="16" t="s">
        <v>4778</v>
      </c>
      <c r="B1257" s="5" t="s">
        <v>3589</v>
      </c>
      <c r="C1257" s="20">
        <v>1</v>
      </c>
      <c r="D1257" s="21" t="s">
        <v>5414</v>
      </c>
      <c r="E1257" s="20">
        <v>2359.2</v>
      </c>
      <c r="F1257" s="4" t="s">
        <v>4797</v>
      </c>
      <c r="G1257" s="20">
        <f>ROUND(C1257*E1257,0)</f>
        <v>2359</v>
      </c>
      <c r="H1257" s="4" t="s">
        <v>3615</v>
      </c>
      <c r="I1257" s="14">
        <f>IF(H1257&lt;&gt;"LMR",0,G1257)</f>
        <v>0</v>
      </c>
    </row>
    <row r="1260" spans="1:9" ht="28.5">
      <c r="A1260" s="16" t="s">
        <v>3591</v>
      </c>
      <c r="B1260" s="5" t="s">
        <v>3592</v>
      </c>
      <c r="C1260" s="20">
        <v>1</v>
      </c>
      <c r="D1260" s="21" t="s">
        <v>5414</v>
      </c>
      <c r="E1260" s="20">
        <v>2259.8</v>
      </c>
      <c r="F1260" s="4" t="s">
        <v>4797</v>
      </c>
      <c r="G1260" s="20">
        <f>ROUND(C1260*E1260,0)</f>
        <v>2260</v>
      </c>
      <c r="H1260" s="4" t="s">
        <v>3616</v>
      </c>
      <c r="I1260" s="14">
        <f>IF(H1260&lt;&gt;"LMR",0,G1260)</f>
        <v>0</v>
      </c>
    </row>
    <row r="1263" spans="1:9" ht="28.5">
      <c r="A1263" s="16" t="s">
        <v>3594</v>
      </c>
      <c r="B1263" s="5" t="s">
        <v>3595</v>
      </c>
      <c r="C1263" s="20">
        <v>1</v>
      </c>
      <c r="D1263" s="21" t="s">
        <v>5414</v>
      </c>
      <c r="E1263" s="20">
        <v>2161</v>
      </c>
      <c r="F1263" s="4" t="s">
        <v>4797</v>
      </c>
      <c r="G1263" s="20">
        <f>ROUND(C1263*E1263,0)</f>
        <v>2161</v>
      </c>
      <c r="H1263" s="4" t="s">
        <v>3617</v>
      </c>
      <c r="I1263" s="14">
        <f>IF(H1263&lt;&gt;"LMR",0,G1263)</f>
        <v>0</v>
      </c>
    </row>
    <row r="1266" spans="1:9" ht="42.75">
      <c r="A1266" s="16" t="s">
        <v>3618</v>
      </c>
      <c r="B1266" s="5" t="s">
        <v>3619</v>
      </c>
      <c r="C1266" s="20">
        <v>1</v>
      </c>
      <c r="D1266" s="21" t="s">
        <v>5419</v>
      </c>
      <c r="E1266" s="20">
        <v>1484.5</v>
      </c>
      <c r="F1266" s="4" t="s">
        <v>5420</v>
      </c>
      <c r="G1266" s="20">
        <f>ROUND(C1266*E1266,0)</f>
        <v>1485</v>
      </c>
      <c r="H1266" s="4">
        <v>7.24</v>
      </c>
      <c r="I1266" s="14">
        <f>IF(H1266&lt;&gt;"LMR",0,G1266)</f>
        <v>0</v>
      </c>
    </row>
    <row r="1269" spans="1:9" ht="142.5">
      <c r="A1269" s="16" t="s">
        <v>3620</v>
      </c>
      <c r="B1269" s="5" t="s">
        <v>3621</v>
      </c>
      <c r="C1269" s="20">
        <v>1</v>
      </c>
      <c r="D1269" s="21" t="s">
        <v>5194</v>
      </c>
      <c r="E1269" s="20">
        <v>501.3</v>
      </c>
      <c r="F1269" s="4" t="s">
        <v>5195</v>
      </c>
      <c r="G1269" s="20">
        <f>ROUND(C1269*E1269,0)</f>
        <v>501</v>
      </c>
      <c r="H1269" s="4">
        <v>7.25</v>
      </c>
      <c r="I1269" s="14">
        <f>IF(H1269&lt;&gt;"LMR",0,G1269)</f>
        <v>0</v>
      </c>
    </row>
    <row r="1272" spans="1:9" ht="99.75">
      <c r="A1272" s="16" t="s">
        <v>3622</v>
      </c>
      <c r="B1272" s="5" t="s">
        <v>3623</v>
      </c>
      <c r="C1272" s="20">
        <v>1</v>
      </c>
      <c r="D1272" s="21" t="s">
        <v>4855</v>
      </c>
      <c r="E1272" s="20">
        <v>29.3</v>
      </c>
      <c r="F1272" s="4" t="s">
        <v>4856</v>
      </c>
      <c r="G1272" s="20">
        <f>ROUND(C1272*E1272,0)</f>
        <v>29</v>
      </c>
      <c r="H1272" s="4">
        <v>7.26</v>
      </c>
      <c r="I1272" s="14">
        <f>IF(H1272&lt;&gt;"LMR",0,G1272)</f>
        <v>0</v>
      </c>
    </row>
    <row r="1275" spans="1:9" ht="99.75">
      <c r="A1275" s="16" t="s">
        <v>3624</v>
      </c>
      <c r="B1275" s="5" t="s">
        <v>3625</v>
      </c>
      <c r="C1275" s="20">
        <v>1</v>
      </c>
      <c r="D1275" s="21" t="s">
        <v>4855</v>
      </c>
      <c r="E1275" s="20">
        <v>26.2</v>
      </c>
      <c r="F1275" s="4" t="s">
        <v>4856</v>
      </c>
      <c r="G1275" s="20">
        <f>ROUND(C1275*E1275,0)</f>
        <v>26</v>
      </c>
      <c r="H1275" s="4">
        <v>7.27</v>
      </c>
      <c r="I1275" s="14">
        <f>IF(H1275&lt;&gt;"LMR",0,G1275)</f>
        <v>0</v>
      </c>
    </row>
    <row r="1278" spans="1:2" ht="228">
      <c r="A1278" s="16" t="s">
        <v>3626</v>
      </c>
      <c r="B1278" s="5" t="s">
        <v>3627</v>
      </c>
    </row>
    <row r="1280" spans="1:2" ht="14.25">
      <c r="A1280" s="16" t="s">
        <v>5412</v>
      </c>
      <c r="B1280" s="5" t="s">
        <v>3628</v>
      </c>
    </row>
    <row r="1282" spans="1:9" ht="42.75">
      <c r="A1282" s="16" t="s">
        <v>4759</v>
      </c>
      <c r="B1282" s="5" t="s">
        <v>3629</v>
      </c>
      <c r="C1282" s="20">
        <v>1</v>
      </c>
      <c r="D1282" s="21" t="s">
        <v>5414</v>
      </c>
      <c r="E1282" s="20">
        <v>967.6</v>
      </c>
      <c r="F1282" s="4" t="s">
        <v>4797</v>
      </c>
      <c r="G1282" s="20">
        <f>ROUND(C1282*E1282,0)</f>
        <v>968</v>
      </c>
      <c r="H1282" s="4" t="s">
        <v>3630</v>
      </c>
      <c r="I1282" s="14">
        <f>IF(H1282&lt;&gt;"LMR",0,G1282)</f>
        <v>0</v>
      </c>
    </row>
    <row r="1285" spans="1:2" ht="14.25">
      <c r="A1285" s="16" t="s">
        <v>4742</v>
      </c>
      <c r="B1285" s="5" t="s">
        <v>3631</v>
      </c>
    </row>
    <row r="1287" spans="1:9" ht="42.75">
      <c r="A1287" s="16" t="s">
        <v>4759</v>
      </c>
      <c r="B1287" s="5" t="s">
        <v>3629</v>
      </c>
      <c r="C1287" s="20">
        <v>1</v>
      </c>
      <c r="D1287" s="21" t="s">
        <v>5414</v>
      </c>
      <c r="E1287" s="20">
        <v>990.5</v>
      </c>
      <c r="F1287" s="4" t="s">
        <v>4797</v>
      </c>
      <c r="G1287" s="20">
        <f>ROUND(C1287*E1287,0)</f>
        <v>991</v>
      </c>
      <c r="H1287" s="4" t="s">
        <v>3632</v>
      </c>
      <c r="I1287" s="14">
        <f>IF(H1287&lt;&gt;"LMR",0,G1287)</f>
        <v>0</v>
      </c>
    </row>
    <row r="1290" spans="1:2" ht="128.25">
      <c r="A1290" s="16" t="s">
        <v>3633</v>
      </c>
      <c r="B1290" s="5" t="s">
        <v>3634</v>
      </c>
    </row>
    <row r="1292" spans="1:9" ht="28.5">
      <c r="A1292" s="16" t="s">
        <v>5412</v>
      </c>
      <c r="B1292" s="5" t="s">
        <v>4690</v>
      </c>
      <c r="C1292" s="20">
        <v>1</v>
      </c>
      <c r="D1292" s="21" t="s">
        <v>5414</v>
      </c>
      <c r="E1292" s="20">
        <v>592.8</v>
      </c>
      <c r="F1292" s="4" t="s">
        <v>4797</v>
      </c>
      <c r="G1292" s="20">
        <f>ROUND(C1292*E1292,0)</f>
        <v>593</v>
      </c>
      <c r="H1292" s="4" t="s">
        <v>3635</v>
      </c>
      <c r="I1292" s="14">
        <f>IF(H1292&lt;&gt;"LMR",0,G1292)</f>
        <v>0</v>
      </c>
    </row>
    <row r="1295" spans="1:9" ht="28.5">
      <c r="A1295" s="16" t="s">
        <v>4742</v>
      </c>
      <c r="B1295" s="5" t="s">
        <v>4692</v>
      </c>
      <c r="C1295" s="20">
        <v>1</v>
      </c>
      <c r="D1295" s="21" t="s">
        <v>5414</v>
      </c>
      <c r="E1295" s="20">
        <v>612.7</v>
      </c>
      <c r="F1295" s="4" t="s">
        <v>4797</v>
      </c>
      <c r="G1295" s="20">
        <f>ROUND(C1295*E1295,0)</f>
        <v>613</v>
      </c>
      <c r="H1295" s="4" t="s">
        <v>3636</v>
      </c>
      <c r="I1295" s="14">
        <f>IF(H1295&lt;&gt;"LMR",0,G1295)</f>
        <v>0</v>
      </c>
    </row>
    <row r="1298" spans="1:9" ht="99.75">
      <c r="A1298" s="16" t="s">
        <v>3637</v>
      </c>
      <c r="B1298" s="5" t="s">
        <v>3638</v>
      </c>
      <c r="C1298" s="20">
        <v>1</v>
      </c>
      <c r="D1298" s="21" t="s">
        <v>5414</v>
      </c>
      <c r="E1298" s="20">
        <v>624.3</v>
      </c>
      <c r="F1298" s="4" t="s">
        <v>4797</v>
      </c>
      <c r="G1298" s="20">
        <f>ROUND(C1298*E1298,0)</f>
        <v>624</v>
      </c>
      <c r="H1298" s="4">
        <v>7.3</v>
      </c>
      <c r="I1298" s="14">
        <f>IF(H1298&lt;&gt;"LMR",0,G1298)</f>
        <v>0</v>
      </c>
    </row>
    <row r="1301" spans="1:9" ht="99.75">
      <c r="A1301" s="16" t="s">
        <v>3639</v>
      </c>
      <c r="B1301" s="5" t="s">
        <v>3640</v>
      </c>
      <c r="C1301" s="20">
        <v>1</v>
      </c>
      <c r="D1301" s="21" t="s">
        <v>4855</v>
      </c>
      <c r="E1301" s="20">
        <v>2122.2</v>
      </c>
      <c r="F1301" s="4" t="s">
        <v>4856</v>
      </c>
      <c r="G1301" s="20">
        <f>ROUND(C1301*E1301,0)</f>
        <v>2122</v>
      </c>
      <c r="H1301" s="4">
        <v>7.31</v>
      </c>
      <c r="I1301" s="14">
        <f>IF(H1301&lt;&gt;"LMR",0,G1301)</f>
        <v>0</v>
      </c>
    </row>
    <row r="1304" spans="1:2" ht="327.75">
      <c r="A1304" s="16" t="s">
        <v>3641</v>
      </c>
      <c r="B1304" s="5" t="s">
        <v>3642</v>
      </c>
    </row>
    <row r="1306" spans="1:9" ht="28.5">
      <c r="A1306" s="16" t="s">
        <v>5412</v>
      </c>
      <c r="B1306" s="5" t="s">
        <v>4690</v>
      </c>
      <c r="C1306" s="20">
        <v>1</v>
      </c>
      <c r="D1306" s="21" t="s">
        <v>5419</v>
      </c>
      <c r="E1306" s="20">
        <v>28613.4</v>
      </c>
      <c r="F1306" s="4" t="s">
        <v>5420</v>
      </c>
      <c r="G1306" s="20">
        <f>ROUND(C1306*E1306,0)</f>
        <v>28613</v>
      </c>
      <c r="H1306" s="4" t="s">
        <v>3643</v>
      </c>
      <c r="I1306" s="14">
        <f>IF(H1306&lt;&gt;"LMR",0,G1306)</f>
        <v>0</v>
      </c>
    </row>
    <row r="1309" spans="1:9" ht="28.5">
      <c r="A1309" s="16" t="s">
        <v>4742</v>
      </c>
      <c r="B1309" s="5" t="s">
        <v>4692</v>
      </c>
      <c r="C1309" s="20">
        <v>1</v>
      </c>
      <c r="D1309" s="21" t="s">
        <v>5419</v>
      </c>
      <c r="E1309" s="20">
        <v>29355.7</v>
      </c>
      <c r="F1309" s="4" t="s">
        <v>5420</v>
      </c>
      <c r="G1309" s="20">
        <f>ROUND(C1309*E1309,0)</f>
        <v>29356</v>
      </c>
      <c r="H1309" s="4" t="s">
        <v>3644</v>
      </c>
      <c r="I1309" s="14">
        <f>IF(H1309&lt;&gt;"LMR",0,G1309)</f>
        <v>0</v>
      </c>
    </row>
    <row r="1312" spans="1:2" ht="128.25">
      <c r="A1312" s="16" t="s">
        <v>4470</v>
      </c>
      <c r="B1312" s="5" t="s">
        <v>4471</v>
      </c>
    </row>
    <row r="1314" spans="1:9" ht="28.5">
      <c r="A1314" s="16" t="s">
        <v>5412</v>
      </c>
      <c r="B1314" s="5" t="s">
        <v>4690</v>
      </c>
      <c r="C1314" s="20">
        <v>1</v>
      </c>
      <c r="D1314" s="21" t="s">
        <v>5414</v>
      </c>
      <c r="E1314" s="20">
        <v>6502.6</v>
      </c>
      <c r="F1314" s="4" t="s">
        <v>4797</v>
      </c>
      <c r="G1314" s="20">
        <f>ROUND(C1314*E1314,0)</f>
        <v>6503</v>
      </c>
      <c r="H1314" s="4" t="s">
        <v>4472</v>
      </c>
      <c r="I1314" s="14">
        <f>IF(H1314&lt;&gt;"LMR",0,G1314)</f>
        <v>0</v>
      </c>
    </row>
    <row r="1317" spans="1:9" ht="28.5">
      <c r="A1317" s="16" t="s">
        <v>4742</v>
      </c>
      <c r="B1317" s="5" t="s">
        <v>4692</v>
      </c>
      <c r="C1317" s="20">
        <v>1</v>
      </c>
      <c r="D1317" s="21" t="s">
        <v>5414</v>
      </c>
      <c r="E1317" s="20">
        <v>6520.9</v>
      </c>
      <c r="F1317" s="4" t="s">
        <v>4797</v>
      </c>
      <c r="G1317" s="20">
        <f>ROUND(C1317*E1317,0)</f>
        <v>6521</v>
      </c>
      <c r="H1317" s="4" t="s">
        <v>4473</v>
      </c>
      <c r="I1317" s="14">
        <f>IF(H1317&lt;&gt;"LMR",0,G1317)</f>
        <v>0</v>
      </c>
    </row>
    <row r="1320" spans="1:9" ht="42.75">
      <c r="A1320" s="16" t="s">
        <v>4474</v>
      </c>
      <c r="B1320" s="5" t="s">
        <v>4475</v>
      </c>
      <c r="C1320" s="20">
        <v>1</v>
      </c>
      <c r="D1320" s="21" t="s">
        <v>4476</v>
      </c>
      <c r="E1320" s="20">
        <v>311</v>
      </c>
      <c r="F1320" s="4" t="s">
        <v>4477</v>
      </c>
      <c r="G1320" s="20">
        <f>ROUND(C1320*E1320,0)</f>
        <v>311</v>
      </c>
      <c r="H1320" s="4">
        <v>7.34</v>
      </c>
      <c r="I1320" s="14">
        <f>IF(H1320&lt;&gt;"LMR",0,G1320)</f>
        <v>0</v>
      </c>
    </row>
    <row r="1323" spans="1:9" ht="28.5">
      <c r="A1323" s="16" t="s">
        <v>4478</v>
      </c>
      <c r="B1323" s="5" t="s">
        <v>4479</v>
      </c>
      <c r="C1323" s="20">
        <v>1</v>
      </c>
      <c r="D1323" s="21" t="s">
        <v>5419</v>
      </c>
      <c r="E1323" s="20">
        <v>122.5</v>
      </c>
      <c r="F1323" s="4" t="s">
        <v>5420</v>
      </c>
      <c r="G1323" s="20">
        <f>ROUND(C1323*E1323,0)</f>
        <v>123</v>
      </c>
      <c r="H1323" s="4">
        <v>7.35</v>
      </c>
      <c r="I1323" s="14">
        <f>IF(H1323&lt;&gt;"LMR",0,G1323)</f>
        <v>0</v>
      </c>
    </row>
    <row r="1326" spans="1:9" ht="285">
      <c r="A1326" s="16" t="s">
        <v>4480</v>
      </c>
      <c r="B1326" s="5" t="s">
        <v>4481</v>
      </c>
      <c r="C1326" s="20">
        <v>1</v>
      </c>
      <c r="D1326" s="21" t="s">
        <v>5414</v>
      </c>
      <c r="E1326" s="20">
        <v>1140.6</v>
      </c>
      <c r="F1326" s="4" t="s">
        <v>4797</v>
      </c>
      <c r="G1326" s="20">
        <f>ROUND(C1326*E1326,0)</f>
        <v>1141</v>
      </c>
      <c r="H1326" s="4">
        <v>7.36</v>
      </c>
      <c r="I1326" s="14">
        <f>IF(H1326&lt;&gt;"LMR",0,G1326)</f>
        <v>0</v>
      </c>
    </row>
    <row r="1329" spans="1:2" ht="185.25">
      <c r="A1329" s="16" t="s">
        <v>4482</v>
      </c>
      <c r="B1329" s="5" t="s">
        <v>4483</v>
      </c>
    </row>
    <row r="1331" spans="1:2" ht="28.5">
      <c r="A1331" s="16" t="s">
        <v>5412</v>
      </c>
      <c r="B1331" s="5" t="s">
        <v>4484</v>
      </c>
    </row>
    <row r="1333" spans="1:9" ht="28.5">
      <c r="A1333" s="16" t="s">
        <v>4759</v>
      </c>
      <c r="B1333" s="5" t="s">
        <v>4485</v>
      </c>
      <c r="C1333" s="20">
        <v>1</v>
      </c>
      <c r="D1333" s="21" t="s">
        <v>5414</v>
      </c>
      <c r="E1333" s="20">
        <v>1126.3</v>
      </c>
      <c r="F1333" s="4" t="s">
        <v>4797</v>
      </c>
      <c r="G1333" s="20">
        <f>ROUND(C1333*E1333,0)</f>
        <v>1126</v>
      </c>
      <c r="H1333" s="4" t="s">
        <v>4486</v>
      </c>
      <c r="I1333" s="14">
        <f>IF(H1333&lt;&gt;"LMR",0,G1333)</f>
        <v>0</v>
      </c>
    </row>
    <row r="1336" spans="1:2" ht="114">
      <c r="A1336" s="16" t="s">
        <v>4487</v>
      </c>
      <c r="B1336" s="5" t="s">
        <v>4488</v>
      </c>
    </row>
    <row r="1338" spans="1:2" ht="28.5">
      <c r="A1338" s="16" t="s">
        <v>5412</v>
      </c>
      <c r="B1338" s="5" t="s">
        <v>4489</v>
      </c>
    </row>
    <row r="1340" spans="1:9" ht="28.5">
      <c r="A1340" s="16" t="s">
        <v>4759</v>
      </c>
      <c r="B1340" s="5" t="s">
        <v>4490</v>
      </c>
      <c r="C1340" s="20">
        <v>1</v>
      </c>
      <c r="D1340" s="21" t="s">
        <v>5414</v>
      </c>
      <c r="E1340" s="20">
        <v>1402.6</v>
      </c>
      <c r="F1340" s="4" t="s">
        <v>4797</v>
      </c>
      <c r="G1340" s="20">
        <f>ROUND(C1340*E1340,0)</f>
        <v>1403</v>
      </c>
      <c r="H1340" s="4" t="s">
        <v>4491</v>
      </c>
      <c r="I1340" s="14">
        <f>IF(H1340&lt;&gt;"LMR",0,G1340)</f>
        <v>0</v>
      </c>
    </row>
    <row r="1343" spans="1:9" ht="42.75">
      <c r="A1343" s="16" t="s">
        <v>4764</v>
      </c>
      <c r="B1343" s="5" t="s">
        <v>4492</v>
      </c>
      <c r="C1343" s="20">
        <v>1</v>
      </c>
      <c r="D1343" s="21" t="s">
        <v>5414</v>
      </c>
      <c r="E1343" s="20">
        <v>1180.5</v>
      </c>
      <c r="F1343" s="4" t="s">
        <v>4797</v>
      </c>
      <c r="G1343" s="20">
        <f>ROUND(C1343*E1343,0)</f>
        <v>1181</v>
      </c>
      <c r="H1343" s="4" t="s">
        <v>4493</v>
      </c>
      <c r="I1343" s="14">
        <f>IF(H1343&lt;&gt;"LMR",0,G1343)</f>
        <v>0</v>
      </c>
    </row>
    <row r="1346" spans="1:9" ht="71.25">
      <c r="A1346" s="16" t="s">
        <v>4494</v>
      </c>
      <c r="B1346" s="5" t="s">
        <v>4495</v>
      </c>
      <c r="C1346" s="20">
        <v>1</v>
      </c>
      <c r="D1346" s="21" t="s">
        <v>5414</v>
      </c>
      <c r="E1346" s="20">
        <v>63</v>
      </c>
      <c r="F1346" s="4" t="s">
        <v>4797</v>
      </c>
      <c r="G1346" s="20">
        <f>ROUND(C1346*E1346,0)</f>
        <v>63</v>
      </c>
      <c r="H1346" s="4">
        <v>7.39</v>
      </c>
      <c r="I1346" s="14">
        <f>IF(H1346&lt;&gt;"LMR",0,G1346)</f>
        <v>0</v>
      </c>
    </row>
    <row r="1349" spans="1:2" ht="213.75">
      <c r="A1349" s="16" t="s">
        <v>4496</v>
      </c>
      <c r="B1349" s="5" t="s">
        <v>4497</v>
      </c>
    </row>
    <row r="1351" spans="1:9" ht="28.5">
      <c r="A1351" s="16" t="s">
        <v>5412</v>
      </c>
      <c r="B1351" s="5" t="s">
        <v>4695</v>
      </c>
      <c r="C1351" s="20">
        <v>1</v>
      </c>
      <c r="D1351" s="21" t="s">
        <v>5414</v>
      </c>
      <c r="E1351" s="20">
        <v>1902.9</v>
      </c>
      <c r="F1351" s="4" t="s">
        <v>4797</v>
      </c>
      <c r="G1351" s="20">
        <f>ROUND(C1351*E1351,0)</f>
        <v>1903</v>
      </c>
      <c r="H1351" s="4" t="s">
        <v>4498</v>
      </c>
      <c r="I1351" s="14">
        <f>IF(H1351&lt;&gt;"LMR",0,G1351)</f>
        <v>0</v>
      </c>
    </row>
    <row r="1354" spans="1:9" ht="28.5">
      <c r="A1354" s="16" t="s">
        <v>4742</v>
      </c>
      <c r="B1354" s="5" t="s">
        <v>4692</v>
      </c>
      <c r="C1354" s="20">
        <v>1</v>
      </c>
      <c r="D1354" s="21" t="s">
        <v>5414</v>
      </c>
      <c r="E1354" s="20">
        <v>1959.3</v>
      </c>
      <c r="F1354" s="4" t="s">
        <v>4797</v>
      </c>
      <c r="G1354" s="20">
        <f>ROUND(C1354*E1354,0)</f>
        <v>1959</v>
      </c>
      <c r="H1354" s="4" t="s">
        <v>4499</v>
      </c>
      <c r="I1354" s="14">
        <f>IF(H1354&lt;&gt;"LMR",0,G1354)</f>
        <v>0</v>
      </c>
    </row>
    <row r="1357" spans="1:9" ht="409.5">
      <c r="A1357" s="16" t="s">
        <v>4500</v>
      </c>
      <c r="B1357" s="5" t="s">
        <v>4501</v>
      </c>
      <c r="C1357" s="20">
        <v>1</v>
      </c>
      <c r="D1357" s="21" t="s">
        <v>5194</v>
      </c>
      <c r="E1357" s="20">
        <v>113.8</v>
      </c>
      <c r="F1357" s="4" t="s">
        <v>5195</v>
      </c>
      <c r="G1357" s="20">
        <f>ROUND(C1357*E1357,0)</f>
        <v>114</v>
      </c>
      <c r="H1357" s="4">
        <v>7.41</v>
      </c>
      <c r="I1357" s="14">
        <f>IF(H1357&lt;&gt;"LMR",0,G1357)</f>
        <v>0</v>
      </c>
    </row>
    <row r="1360" spans="2:7" ht="15">
      <c r="B1360" s="6"/>
      <c r="C1360" s="6"/>
      <c r="D1360" s="6"/>
      <c r="E1360" s="6"/>
      <c r="F1360" s="6"/>
      <c r="G1360" s="22"/>
    </row>
    <row r="1362" ht="15">
      <c r="B1362" s="2" t="s">
        <v>4502</v>
      </c>
    </row>
    <row r="1364" spans="1:2" ht="199.5">
      <c r="A1364" s="16" t="s">
        <v>4503</v>
      </c>
      <c r="B1364" s="5" t="s">
        <v>5370</v>
      </c>
    </row>
    <row r="1366" spans="1:2" ht="42.75">
      <c r="A1366" s="16" t="s">
        <v>5412</v>
      </c>
      <c r="B1366" s="5" t="s">
        <v>5371</v>
      </c>
    </row>
    <row r="1368" spans="1:9" ht="28.5">
      <c r="A1368" s="16" t="s">
        <v>4759</v>
      </c>
      <c r="B1368" s="5" t="s">
        <v>5372</v>
      </c>
      <c r="C1368" s="20">
        <v>1</v>
      </c>
      <c r="D1368" s="21" t="s">
        <v>5414</v>
      </c>
      <c r="E1368" s="20">
        <v>2126.3</v>
      </c>
      <c r="F1368" s="4" t="s">
        <v>4797</v>
      </c>
      <c r="G1368" s="20">
        <f>ROUND(C1368*E1368,0)</f>
        <v>2126</v>
      </c>
      <c r="H1368" s="4" t="s">
        <v>5373</v>
      </c>
      <c r="I1368" s="14">
        <f>IF(H1368&lt;&gt;"LMR",0,G1368)</f>
        <v>0</v>
      </c>
    </row>
    <row r="1371" spans="1:9" ht="28.5">
      <c r="A1371" s="16" t="s">
        <v>4764</v>
      </c>
      <c r="B1371" s="5" t="s">
        <v>5374</v>
      </c>
      <c r="C1371" s="20">
        <v>1</v>
      </c>
      <c r="D1371" s="21" t="s">
        <v>5414</v>
      </c>
      <c r="E1371" s="20">
        <v>2213.5</v>
      </c>
      <c r="F1371" s="4" t="s">
        <v>4797</v>
      </c>
      <c r="G1371" s="20">
        <f>ROUND(C1371*E1371,0)</f>
        <v>2214</v>
      </c>
      <c r="H1371" s="4" t="s">
        <v>5375</v>
      </c>
      <c r="I1371" s="14">
        <f>IF(H1371&lt;&gt;"LMR",0,G1371)</f>
        <v>0</v>
      </c>
    </row>
    <row r="1374" spans="1:2" ht="256.5">
      <c r="A1374" s="16" t="s">
        <v>5376</v>
      </c>
      <c r="B1374" s="5" t="s">
        <v>5377</v>
      </c>
    </row>
    <row r="1376" spans="1:2" ht="42.75">
      <c r="A1376" s="16" t="s">
        <v>5412</v>
      </c>
      <c r="B1376" s="5" t="s">
        <v>5371</v>
      </c>
    </row>
    <row r="1378" spans="1:9" ht="28.5">
      <c r="A1378" s="16" t="s">
        <v>4759</v>
      </c>
      <c r="B1378" s="5" t="s">
        <v>5378</v>
      </c>
      <c r="C1378" s="20">
        <v>1</v>
      </c>
      <c r="D1378" s="21" t="s">
        <v>5414</v>
      </c>
      <c r="E1378" s="20">
        <v>1812.4</v>
      </c>
      <c r="F1378" s="4" t="s">
        <v>4797</v>
      </c>
      <c r="G1378" s="20">
        <f>ROUND(C1378*E1378,0)</f>
        <v>1812</v>
      </c>
      <c r="H1378" s="4" t="s">
        <v>5379</v>
      </c>
      <c r="I1378" s="14">
        <f>IF(H1378&lt;&gt;"LMR",0,G1378)</f>
        <v>0</v>
      </c>
    </row>
    <row r="1381" spans="1:9" ht="28.5">
      <c r="A1381" s="16" t="s">
        <v>4764</v>
      </c>
      <c r="B1381" s="5" t="s">
        <v>5380</v>
      </c>
      <c r="C1381" s="20">
        <v>1</v>
      </c>
      <c r="D1381" s="21" t="s">
        <v>5414</v>
      </c>
      <c r="E1381" s="20">
        <v>1894.7</v>
      </c>
      <c r="F1381" s="4" t="s">
        <v>4797</v>
      </c>
      <c r="G1381" s="20">
        <f>ROUND(C1381*E1381,0)</f>
        <v>1895</v>
      </c>
      <c r="H1381" s="4" t="s">
        <v>5381</v>
      </c>
      <c r="I1381" s="14">
        <f>IF(H1381&lt;&gt;"LMR",0,G1381)</f>
        <v>0</v>
      </c>
    </row>
    <row r="1384" spans="1:2" ht="14.25">
      <c r="A1384" s="16" t="s">
        <v>4742</v>
      </c>
      <c r="B1384" s="5" t="s">
        <v>5382</v>
      </c>
    </row>
    <row r="1386" spans="1:9" ht="28.5">
      <c r="A1386" s="16" t="s">
        <v>4759</v>
      </c>
      <c r="B1386" s="5" t="s">
        <v>5372</v>
      </c>
      <c r="C1386" s="20">
        <v>1</v>
      </c>
      <c r="D1386" s="21" t="s">
        <v>5414</v>
      </c>
      <c r="E1386" s="20">
        <v>2908.9</v>
      </c>
      <c r="F1386" s="4" t="s">
        <v>4797</v>
      </c>
      <c r="G1386" s="20">
        <f>ROUND(C1386*E1386,0)</f>
        <v>2909</v>
      </c>
      <c r="H1386" s="4" t="s">
        <v>5383</v>
      </c>
      <c r="I1386" s="14">
        <f>IF(H1386&lt;&gt;"LMR",0,G1386)</f>
        <v>0</v>
      </c>
    </row>
    <row r="1389" spans="1:9" ht="28.5">
      <c r="A1389" s="16" t="s">
        <v>4764</v>
      </c>
      <c r="B1389" s="5" t="s">
        <v>5380</v>
      </c>
      <c r="C1389" s="20">
        <v>1</v>
      </c>
      <c r="D1389" s="21" t="s">
        <v>5414</v>
      </c>
      <c r="E1389" s="20">
        <v>2949.3</v>
      </c>
      <c r="F1389" s="4" t="s">
        <v>4797</v>
      </c>
      <c r="G1389" s="20">
        <f>ROUND(C1389*E1389,0)</f>
        <v>2949</v>
      </c>
      <c r="H1389" s="4" t="s">
        <v>5384</v>
      </c>
      <c r="I1389" s="14">
        <f>IF(H1389&lt;&gt;"LMR",0,G1389)</f>
        <v>0</v>
      </c>
    </row>
    <row r="1392" spans="1:2" ht="99.75">
      <c r="A1392" s="16" t="s">
        <v>5385</v>
      </c>
      <c r="B1392" s="5" t="s">
        <v>5386</v>
      </c>
    </row>
    <row r="1394" spans="1:9" ht="28.5">
      <c r="A1394" s="16" t="s">
        <v>5412</v>
      </c>
      <c r="B1394" s="5" t="s">
        <v>5387</v>
      </c>
      <c r="C1394" s="20">
        <v>1</v>
      </c>
      <c r="D1394" s="21" t="s">
        <v>4761</v>
      </c>
      <c r="E1394" s="20">
        <v>101.1</v>
      </c>
      <c r="F1394" s="4" t="s">
        <v>4762</v>
      </c>
      <c r="G1394" s="20">
        <f>ROUND(C1394*E1394,0)</f>
        <v>101</v>
      </c>
      <c r="H1394" s="4" t="s">
        <v>5388</v>
      </c>
      <c r="I1394" s="14">
        <f>IF(H1394&lt;&gt;"LMR",0,G1394)</f>
        <v>0</v>
      </c>
    </row>
    <row r="1397" spans="1:9" ht="28.5">
      <c r="A1397" s="16" t="s">
        <v>4742</v>
      </c>
      <c r="B1397" s="5" t="s">
        <v>5389</v>
      </c>
      <c r="C1397" s="20">
        <v>1</v>
      </c>
      <c r="D1397" s="21" t="s">
        <v>4761</v>
      </c>
      <c r="E1397" s="20">
        <v>171</v>
      </c>
      <c r="F1397" s="4" t="s">
        <v>4762</v>
      </c>
      <c r="G1397" s="20">
        <f>ROUND(C1397*E1397,0)</f>
        <v>171</v>
      </c>
      <c r="H1397" s="4" t="s">
        <v>5390</v>
      </c>
      <c r="I1397" s="14">
        <f>IF(H1397&lt;&gt;"LMR",0,G1397)</f>
        <v>0</v>
      </c>
    </row>
    <row r="1400" spans="1:9" ht="99.75">
      <c r="A1400" s="16" t="s">
        <v>5391</v>
      </c>
      <c r="B1400" s="5" t="s">
        <v>5392</v>
      </c>
      <c r="C1400" s="20">
        <v>1</v>
      </c>
      <c r="D1400" s="21" t="s">
        <v>4761</v>
      </c>
      <c r="E1400" s="20">
        <v>177.7</v>
      </c>
      <c r="F1400" s="4" t="s">
        <v>4762</v>
      </c>
      <c r="G1400" s="20">
        <f>ROUND(C1400*E1400,0)</f>
        <v>178</v>
      </c>
      <c r="H1400" s="4">
        <v>8.4</v>
      </c>
      <c r="I1400" s="14">
        <f>IF(H1400&lt;&gt;"LMR",0,G1400)</f>
        <v>0</v>
      </c>
    </row>
    <row r="1403" spans="1:9" ht="142.5">
      <c r="A1403" s="16" t="s">
        <v>5393</v>
      </c>
      <c r="B1403" s="5" t="s">
        <v>5394</v>
      </c>
      <c r="C1403" s="20">
        <v>1</v>
      </c>
      <c r="D1403" s="21" t="s">
        <v>4855</v>
      </c>
      <c r="E1403" s="20">
        <v>268.9</v>
      </c>
      <c r="F1403" s="4" t="s">
        <v>4856</v>
      </c>
      <c r="G1403" s="20">
        <f>ROUND(C1403*E1403,0)</f>
        <v>269</v>
      </c>
      <c r="H1403" s="4">
        <v>8.5</v>
      </c>
      <c r="I1403" s="14">
        <f>IF(H1403&lt;&gt;"LMR",0,G1403)</f>
        <v>0</v>
      </c>
    </row>
    <row r="1406" spans="1:9" ht="57">
      <c r="A1406" s="16" t="s">
        <v>5395</v>
      </c>
      <c r="B1406" s="5" t="s">
        <v>5396</v>
      </c>
      <c r="C1406" s="20">
        <v>1</v>
      </c>
      <c r="D1406" s="21" t="s">
        <v>5414</v>
      </c>
      <c r="E1406" s="20">
        <v>156</v>
      </c>
      <c r="F1406" s="4" t="s">
        <v>4797</v>
      </c>
      <c r="G1406" s="20">
        <f>ROUND(C1406*E1406,0)</f>
        <v>156</v>
      </c>
      <c r="H1406" s="4">
        <v>8.6</v>
      </c>
      <c r="I1406" s="14">
        <f>IF(H1406&lt;&gt;"LMR",0,G1406)</f>
        <v>0</v>
      </c>
    </row>
    <row r="1409" spans="1:2" ht="114">
      <c r="A1409" s="16" t="s">
        <v>5397</v>
      </c>
      <c r="B1409" s="5" t="s">
        <v>5398</v>
      </c>
    </row>
    <row r="1411" spans="1:9" ht="28.5">
      <c r="A1411" s="16" t="s">
        <v>5412</v>
      </c>
      <c r="B1411" s="5" t="s">
        <v>5399</v>
      </c>
      <c r="C1411" s="20">
        <v>1</v>
      </c>
      <c r="D1411" s="21" t="s">
        <v>5194</v>
      </c>
      <c r="E1411" s="20">
        <v>471.3</v>
      </c>
      <c r="F1411" s="4" t="s">
        <v>5195</v>
      </c>
      <c r="G1411" s="20">
        <f>ROUND(C1411*E1411,0)</f>
        <v>471</v>
      </c>
      <c r="H1411" s="4" t="s">
        <v>5400</v>
      </c>
      <c r="I1411" s="14">
        <f>IF(H1411&lt;&gt;"LMR",0,G1411)</f>
        <v>0</v>
      </c>
    </row>
    <row r="1414" spans="1:9" ht="28.5">
      <c r="A1414" s="16" t="s">
        <v>4742</v>
      </c>
      <c r="B1414" s="5" t="s">
        <v>5401</v>
      </c>
      <c r="C1414" s="20">
        <v>1</v>
      </c>
      <c r="D1414" s="21" t="s">
        <v>5194</v>
      </c>
      <c r="E1414" s="20">
        <v>501.3</v>
      </c>
      <c r="F1414" s="4" t="s">
        <v>5195</v>
      </c>
      <c r="G1414" s="20">
        <f>ROUND(C1414*E1414,0)</f>
        <v>501</v>
      </c>
      <c r="H1414" s="4" t="s">
        <v>5402</v>
      </c>
      <c r="I1414" s="14">
        <f>IF(H1414&lt;&gt;"LMR",0,G1414)</f>
        <v>0</v>
      </c>
    </row>
    <row r="1417" spans="1:2" ht="85.5">
      <c r="A1417" s="16" t="s">
        <v>5403</v>
      </c>
      <c r="B1417" s="5" t="s">
        <v>5440</v>
      </c>
    </row>
    <row r="1419" spans="1:2" ht="14.25">
      <c r="A1419" s="16" t="s">
        <v>5412</v>
      </c>
      <c r="B1419" s="5" t="s">
        <v>5441</v>
      </c>
    </row>
    <row r="1421" spans="1:9" ht="28.5">
      <c r="A1421" s="16" t="s">
        <v>4759</v>
      </c>
      <c r="B1421" s="5" t="s">
        <v>5442</v>
      </c>
      <c r="C1421" s="20">
        <v>1</v>
      </c>
      <c r="D1421" s="21" t="s">
        <v>4855</v>
      </c>
      <c r="E1421" s="20">
        <v>21.1</v>
      </c>
      <c r="F1421" s="4" t="s">
        <v>4856</v>
      </c>
      <c r="G1421" s="20">
        <f>ROUND(C1421*E1421,0)</f>
        <v>21</v>
      </c>
      <c r="H1421" s="4" t="s">
        <v>5443</v>
      </c>
      <c r="I1421" s="14">
        <f>IF(H1421&lt;&gt;"LMR",0,G1421)</f>
        <v>0</v>
      </c>
    </row>
    <row r="1424" spans="1:9" ht="28.5">
      <c r="A1424" s="16" t="s">
        <v>4764</v>
      </c>
      <c r="B1424" s="5" t="s">
        <v>5444</v>
      </c>
      <c r="C1424" s="20">
        <v>1</v>
      </c>
      <c r="D1424" s="21" t="s">
        <v>4855</v>
      </c>
      <c r="E1424" s="20">
        <v>23.6</v>
      </c>
      <c r="F1424" s="4" t="s">
        <v>4856</v>
      </c>
      <c r="G1424" s="20">
        <f>ROUND(C1424*E1424,0)</f>
        <v>24</v>
      </c>
      <c r="H1424" s="4" t="s">
        <v>5445</v>
      </c>
      <c r="I1424" s="14">
        <f>IF(H1424&lt;&gt;"LMR",0,G1424)</f>
        <v>0</v>
      </c>
    </row>
    <row r="1427" spans="1:9" ht="28.5">
      <c r="A1427" s="16" t="s">
        <v>4778</v>
      </c>
      <c r="B1427" s="5" t="s">
        <v>5446</v>
      </c>
      <c r="C1427" s="20">
        <v>1</v>
      </c>
      <c r="D1427" s="21" t="s">
        <v>4855</v>
      </c>
      <c r="E1427" s="20">
        <v>37.3</v>
      </c>
      <c r="F1427" s="4" t="s">
        <v>4856</v>
      </c>
      <c r="G1427" s="20">
        <f>ROUND(C1427*E1427,0)</f>
        <v>37</v>
      </c>
      <c r="H1427" s="4" t="s">
        <v>5447</v>
      </c>
      <c r="I1427" s="14">
        <f>IF(H1427&lt;&gt;"LMR",0,G1427)</f>
        <v>0</v>
      </c>
    </row>
    <row r="1430" spans="1:2" ht="85.5">
      <c r="A1430" s="16" t="s">
        <v>5448</v>
      </c>
      <c r="B1430" s="5" t="s">
        <v>5449</v>
      </c>
    </row>
    <row r="1432" spans="1:2" ht="14.25">
      <c r="A1432" s="16" t="s">
        <v>5412</v>
      </c>
      <c r="B1432" s="5" t="s">
        <v>5450</v>
      </c>
    </row>
    <row r="1434" spans="1:9" ht="42.75">
      <c r="A1434" s="16" t="s">
        <v>4759</v>
      </c>
      <c r="B1434" s="5" t="s">
        <v>5451</v>
      </c>
      <c r="C1434" s="20">
        <v>1</v>
      </c>
      <c r="D1434" s="21" t="s">
        <v>5414</v>
      </c>
      <c r="E1434" s="20">
        <v>1155.4</v>
      </c>
      <c r="F1434" s="4" t="s">
        <v>4797</v>
      </c>
      <c r="G1434" s="20">
        <f>ROUND(C1434*E1434,0)</f>
        <v>1155</v>
      </c>
      <c r="H1434" s="4" t="s">
        <v>5452</v>
      </c>
      <c r="I1434" s="14">
        <f>IF(H1434&lt;&gt;"LMR",0,G1434)</f>
        <v>0</v>
      </c>
    </row>
    <row r="1437" spans="1:9" ht="28.5">
      <c r="A1437" s="16" t="s">
        <v>4764</v>
      </c>
      <c r="B1437" s="5" t="s">
        <v>5453</v>
      </c>
      <c r="C1437" s="20">
        <v>1</v>
      </c>
      <c r="D1437" s="21" t="s">
        <v>5414</v>
      </c>
      <c r="E1437" s="20">
        <v>1536.8</v>
      </c>
      <c r="F1437" s="4" t="s">
        <v>4797</v>
      </c>
      <c r="G1437" s="20">
        <f>ROUND(C1437*E1437,0)</f>
        <v>1537</v>
      </c>
      <c r="H1437" s="4" t="s">
        <v>5454</v>
      </c>
      <c r="I1437" s="14">
        <f>IF(H1437&lt;&gt;"LMR",0,G1437)</f>
        <v>0</v>
      </c>
    </row>
    <row r="1440" spans="1:2" ht="199.5">
      <c r="A1440" s="16" t="s">
        <v>5455</v>
      </c>
      <c r="B1440" s="5" t="s">
        <v>5456</v>
      </c>
    </row>
    <row r="1442" spans="1:9" ht="28.5">
      <c r="A1442" s="16" t="s">
        <v>5412</v>
      </c>
      <c r="B1442" s="5" t="s">
        <v>5457</v>
      </c>
      <c r="C1442" s="20">
        <v>1</v>
      </c>
      <c r="D1442" s="21" t="s">
        <v>5414</v>
      </c>
      <c r="E1442" s="20">
        <v>2554.6</v>
      </c>
      <c r="F1442" s="4" t="s">
        <v>4797</v>
      </c>
      <c r="G1442" s="20">
        <f>ROUND(C1442*E1442,0)</f>
        <v>2555</v>
      </c>
      <c r="H1442" s="4" t="s">
        <v>5458</v>
      </c>
      <c r="I1442" s="14">
        <f>IF(H1442&lt;&gt;"LMR",0,G1442)</f>
        <v>0</v>
      </c>
    </row>
    <row r="1445" spans="1:9" ht="28.5">
      <c r="A1445" s="16" t="s">
        <v>4742</v>
      </c>
      <c r="B1445" s="5" t="s">
        <v>5459</v>
      </c>
      <c r="C1445" s="20">
        <v>1</v>
      </c>
      <c r="D1445" s="21" t="s">
        <v>5414</v>
      </c>
      <c r="E1445" s="20">
        <v>2814.1</v>
      </c>
      <c r="F1445" s="4" t="s">
        <v>4797</v>
      </c>
      <c r="G1445" s="20">
        <f>ROUND(C1445*E1445,0)</f>
        <v>2814</v>
      </c>
      <c r="H1445" s="4" t="s">
        <v>5460</v>
      </c>
      <c r="I1445" s="14">
        <f>IF(H1445&lt;&gt;"LMR",0,G1445)</f>
        <v>0</v>
      </c>
    </row>
    <row r="1448" spans="2:7" ht="15">
      <c r="B1448" s="6"/>
      <c r="C1448" s="6"/>
      <c r="D1448" s="6"/>
      <c r="E1448" s="6"/>
      <c r="F1448" s="6"/>
      <c r="G1448" s="22"/>
    </row>
    <row r="1450" ht="30">
      <c r="B1450" s="2" t="s">
        <v>5461</v>
      </c>
    </row>
    <row r="1452" spans="1:2" ht="128.25">
      <c r="A1452" s="16" t="s">
        <v>5462</v>
      </c>
      <c r="B1452" s="5" t="s">
        <v>5463</v>
      </c>
    </row>
    <row r="1454" spans="1:9" ht="28.5">
      <c r="A1454" s="16" t="s">
        <v>5412</v>
      </c>
      <c r="B1454" s="5" t="s">
        <v>5464</v>
      </c>
      <c r="C1454" s="20">
        <v>1</v>
      </c>
      <c r="D1454" s="21" t="s">
        <v>5419</v>
      </c>
      <c r="E1454" s="20">
        <v>82082.3</v>
      </c>
      <c r="F1454" s="4" t="s">
        <v>5420</v>
      </c>
      <c r="G1454" s="20">
        <f>ROUND(C1454*E1454,0)</f>
        <v>82082</v>
      </c>
      <c r="H1454" s="4" t="s">
        <v>5465</v>
      </c>
      <c r="I1454" s="14">
        <f>IF(H1454&lt;&gt;"LMR",0,G1454)</f>
        <v>0</v>
      </c>
    </row>
    <row r="1457" spans="1:9" ht="28.5">
      <c r="A1457" s="16" t="s">
        <v>4742</v>
      </c>
      <c r="B1457" s="5" t="s">
        <v>5466</v>
      </c>
      <c r="C1457" s="20">
        <v>1</v>
      </c>
      <c r="D1457" s="21" t="s">
        <v>5419</v>
      </c>
      <c r="E1457" s="20">
        <v>65664.2</v>
      </c>
      <c r="F1457" s="4" t="s">
        <v>5420</v>
      </c>
      <c r="G1457" s="20">
        <f>ROUND(C1457*E1457,0)</f>
        <v>65664</v>
      </c>
      <c r="H1457" s="4" t="s">
        <v>5467</v>
      </c>
      <c r="I1457" s="14">
        <f>IF(H1457&lt;&gt;"LMR",0,G1457)</f>
        <v>0</v>
      </c>
    </row>
    <row r="1460" spans="1:9" ht="28.5">
      <c r="A1460" s="16" t="s">
        <v>4745</v>
      </c>
      <c r="B1460" s="5" t="s">
        <v>5468</v>
      </c>
      <c r="C1460" s="20">
        <v>1</v>
      </c>
      <c r="D1460" s="21" t="s">
        <v>5419</v>
      </c>
      <c r="E1460" s="20">
        <v>44592.5</v>
      </c>
      <c r="F1460" s="4" t="s">
        <v>5420</v>
      </c>
      <c r="G1460" s="20">
        <f>ROUND(C1460*E1460,0)</f>
        <v>44593</v>
      </c>
      <c r="H1460" s="4" t="s">
        <v>5469</v>
      </c>
      <c r="I1460" s="14">
        <f>IF(H1460&lt;&gt;"LMR",0,G1460)</f>
        <v>0</v>
      </c>
    </row>
    <row r="1463" spans="1:9" ht="156.75">
      <c r="A1463" s="16" t="s">
        <v>5470</v>
      </c>
      <c r="B1463" s="5" t="s">
        <v>5471</v>
      </c>
      <c r="C1463" s="20">
        <v>1</v>
      </c>
      <c r="D1463" s="21" t="s">
        <v>5419</v>
      </c>
      <c r="E1463" s="20">
        <v>83170.6</v>
      </c>
      <c r="F1463" s="4" t="s">
        <v>5420</v>
      </c>
      <c r="G1463" s="20">
        <f>ROUND(C1463*E1463,0)</f>
        <v>83171</v>
      </c>
      <c r="H1463" s="4">
        <v>9.2</v>
      </c>
      <c r="I1463" s="14">
        <f>IF(H1463&lt;&gt;"LMR",0,G1463)</f>
        <v>0</v>
      </c>
    </row>
    <row r="1466" spans="1:2" ht="42.75">
      <c r="A1466" s="16" t="s">
        <v>5472</v>
      </c>
      <c r="B1466" s="5" t="s">
        <v>5473</v>
      </c>
    </row>
    <row r="1468" spans="1:9" ht="28.5">
      <c r="A1468" s="16" t="s">
        <v>5412</v>
      </c>
      <c r="B1468" s="5" t="s">
        <v>5466</v>
      </c>
      <c r="C1468" s="20">
        <v>1</v>
      </c>
      <c r="D1468" s="21" t="s">
        <v>5419</v>
      </c>
      <c r="E1468" s="20">
        <v>62699.9</v>
      </c>
      <c r="F1468" s="4" t="s">
        <v>5420</v>
      </c>
      <c r="G1468" s="20">
        <f>ROUND(C1468*E1468,0)</f>
        <v>62700</v>
      </c>
      <c r="H1468" s="4" t="s">
        <v>5474</v>
      </c>
      <c r="I1468" s="14">
        <f>IF(H1468&lt;&gt;"LMR",0,G1468)</f>
        <v>0</v>
      </c>
    </row>
    <row r="1471" spans="1:9" ht="28.5">
      <c r="A1471" s="16" t="s">
        <v>4742</v>
      </c>
      <c r="B1471" s="5" t="s">
        <v>5468</v>
      </c>
      <c r="C1471" s="20">
        <v>1</v>
      </c>
      <c r="D1471" s="21" t="s">
        <v>5419</v>
      </c>
      <c r="E1471" s="20">
        <v>41506.5</v>
      </c>
      <c r="F1471" s="4" t="s">
        <v>5420</v>
      </c>
      <c r="G1471" s="20">
        <f>ROUND(C1471*E1471,0)</f>
        <v>41507</v>
      </c>
      <c r="H1471" s="4" t="s">
        <v>5475</v>
      </c>
      <c r="I1471" s="14">
        <f>IF(H1471&lt;&gt;"LMR",0,G1471)</f>
        <v>0</v>
      </c>
    </row>
    <row r="1474" spans="1:2" ht="42.75">
      <c r="A1474" s="16" t="s">
        <v>5476</v>
      </c>
      <c r="B1474" s="5" t="s">
        <v>5477</v>
      </c>
    </row>
    <row r="1476" spans="1:9" ht="28.5">
      <c r="A1476" s="16" t="s">
        <v>5412</v>
      </c>
      <c r="B1476" s="5" t="s">
        <v>5464</v>
      </c>
      <c r="C1476" s="20">
        <v>1</v>
      </c>
      <c r="D1476" s="21" t="s">
        <v>5419</v>
      </c>
      <c r="E1476" s="20">
        <v>8208</v>
      </c>
      <c r="F1476" s="4" t="s">
        <v>5420</v>
      </c>
      <c r="G1476" s="20">
        <f>ROUND(C1476*E1476,0)</f>
        <v>8208</v>
      </c>
      <c r="H1476" s="4" t="s">
        <v>5478</v>
      </c>
      <c r="I1476" s="14">
        <f>IF(H1476&lt;&gt;"LMR",0,G1476)</f>
        <v>0</v>
      </c>
    </row>
    <row r="1479" spans="1:9" ht="28.5">
      <c r="A1479" s="16" t="s">
        <v>4742</v>
      </c>
      <c r="B1479" s="5" t="s">
        <v>5466</v>
      </c>
      <c r="C1479" s="20">
        <v>1</v>
      </c>
      <c r="D1479" s="21" t="s">
        <v>5419</v>
      </c>
      <c r="E1479" s="20">
        <v>6566.5</v>
      </c>
      <c r="F1479" s="4" t="s">
        <v>5420</v>
      </c>
      <c r="G1479" s="20">
        <f>ROUND(C1479*E1479,0)</f>
        <v>6567</v>
      </c>
      <c r="H1479" s="4" t="s">
        <v>5479</v>
      </c>
      <c r="I1479" s="14">
        <f>IF(H1479&lt;&gt;"LMR",0,G1479)</f>
        <v>0</v>
      </c>
    </row>
    <row r="1482" spans="1:9" ht="28.5">
      <c r="A1482" s="16" t="s">
        <v>4745</v>
      </c>
      <c r="B1482" s="5" t="s">
        <v>5468</v>
      </c>
      <c r="C1482" s="20">
        <v>1</v>
      </c>
      <c r="D1482" s="21" t="s">
        <v>5419</v>
      </c>
      <c r="E1482" s="20">
        <v>4458.8</v>
      </c>
      <c r="F1482" s="4" t="s">
        <v>5420</v>
      </c>
      <c r="G1482" s="20">
        <f>ROUND(C1482*E1482,0)</f>
        <v>4459</v>
      </c>
      <c r="H1482" s="4" t="s">
        <v>5480</v>
      </c>
      <c r="I1482" s="14">
        <f>IF(H1482&lt;&gt;"LMR",0,G1482)</f>
        <v>0</v>
      </c>
    </row>
    <row r="1485" spans="1:2" ht="142.5">
      <c r="A1485" s="16" t="s">
        <v>5481</v>
      </c>
      <c r="B1485" s="5" t="s">
        <v>5482</v>
      </c>
    </row>
    <row r="1487" spans="1:2" ht="14.25">
      <c r="A1487" s="16" t="s">
        <v>5412</v>
      </c>
      <c r="B1487" s="5" t="s">
        <v>5464</v>
      </c>
    </row>
    <row r="1489" spans="1:9" ht="28.5">
      <c r="A1489" s="16" t="s">
        <v>4759</v>
      </c>
      <c r="B1489" s="5" t="s">
        <v>5483</v>
      </c>
      <c r="C1489" s="20">
        <v>1</v>
      </c>
      <c r="D1489" s="21" t="s">
        <v>5414</v>
      </c>
      <c r="E1489" s="20">
        <v>2328.2</v>
      </c>
      <c r="F1489" s="4" t="s">
        <v>4797</v>
      </c>
      <c r="G1489" s="20">
        <f>ROUND(C1489*E1489,0)</f>
        <v>2328</v>
      </c>
      <c r="H1489" s="4" t="s">
        <v>5484</v>
      </c>
      <c r="I1489" s="14">
        <f>IF(H1489&lt;&gt;"LMR",0,G1489)</f>
        <v>0</v>
      </c>
    </row>
    <row r="1492" spans="1:9" ht="28.5">
      <c r="A1492" s="16" t="s">
        <v>4764</v>
      </c>
      <c r="B1492" s="5" t="s">
        <v>5485</v>
      </c>
      <c r="C1492" s="20">
        <v>1</v>
      </c>
      <c r="D1492" s="21" t="s">
        <v>5414</v>
      </c>
      <c r="E1492" s="20">
        <v>2068.6</v>
      </c>
      <c r="F1492" s="4" t="s">
        <v>4797</v>
      </c>
      <c r="G1492" s="20">
        <f>ROUND(C1492*E1492,0)</f>
        <v>2069</v>
      </c>
      <c r="H1492" s="4" t="s">
        <v>5486</v>
      </c>
      <c r="I1492" s="14">
        <f>IF(H1492&lt;&gt;"LMR",0,G1492)</f>
        <v>0</v>
      </c>
    </row>
    <row r="1495" spans="1:2" ht="28.5">
      <c r="A1495" s="16" t="s">
        <v>4742</v>
      </c>
      <c r="B1495" s="5" t="s">
        <v>5468</v>
      </c>
    </row>
    <row r="1497" spans="1:9" ht="28.5">
      <c r="A1497" s="16" t="s">
        <v>4759</v>
      </c>
      <c r="B1497" s="5" t="s">
        <v>5483</v>
      </c>
      <c r="C1497" s="20">
        <v>1</v>
      </c>
      <c r="D1497" s="21" t="s">
        <v>5414</v>
      </c>
      <c r="E1497" s="20">
        <v>1382.5</v>
      </c>
      <c r="F1497" s="4" t="s">
        <v>4797</v>
      </c>
      <c r="G1497" s="20">
        <f>ROUND(C1497*E1497,0)</f>
        <v>1383</v>
      </c>
      <c r="H1497" s="4" t="s">
        <v>5487</v>
      </c>
      <c r="I1497" s="14">
        <f>IF(H1497&lt;&gt;"LMR",0,G1497)</f>
        <v>0</v>
      </c>
    </row>
    <row r="1500" spans="1:9" ht="28.5">
      <c r="A1500" s="16" t="s">
        <v>4764</v>
      </c>
      <c r="B1500" s="5" t="s">
        <v>5485</v>
      </c>
      <c r="C1500" s="20">
        <v>1</v>
      </c>
      <c r="D1500" s="21" t="s">
        <v>5414</v>
      </c>
      <c r="E1500" s="20">
        <v>1253.6</v>
      </c>
      <c r="F1500" s="4" t="s">
        <v>4797</v>
      </c>
      <c r="G1500" s="20">
        <f>ROUND(C1500*E1500,0)</f>
        <v>1254</v>
      </c>
      <c r="H1500" s="4" t="s">
        <v>5488</v>
      </c>
      <c r="I1500" s="14">
        <f>IF(H1500&lt;&gt;"LMR",0,G1500)</f>
        <v>0</v>
      </c>
    </row>
    <row r="1503" spans="1:2" ht="28.5">
      <c r="A1503" s="16" t="s">
        <v>4745</v>
      </c>
      <c r="B1503" s="5" t="s">
        <v>5489</v>
      </c>
    </row>
    <row r="1505" spans="1:9" ht="28.5">
      <c r="A1505" s="16" t="s">
        <v>4759</v>
      </c>
      <c r="B1505" s="5" t="s">
        <v>5483</v>
      </c>
      <c r="C1505" s="20">
        <v>1</v>
      </c>
      <c r="D1505" s="21" t="s">
        <v>5414</v>
      </c>
      <c r="E1505" s="20">
        <v>2162.4</v>
      </c>
      <c r="F1505" s="4" t="s">
        <v>4797</v>
      </c>
      <c r="G1505" s="20">
        <f>ROUND(C1505*E1505,0)</f>
        <v>2162</v>
      </c>
      <c r="H1505" s="4" t="s">
        <v>5490</v>
      </c>
      <c r="I1505" s="14">
        <f>IF(H1505&lt;&gt;"LMR",0,G1505)</f>
        <v>0</v>
      </c>
    </row>
    <row r="1508" spans="1:9" ht="28.5">
      <c r="A1508" s="16" t="s">
        <v>4764</v>
      </c>
      <c r="B1508" s="5" t="s">
        <v>5485</v>
      </c>
      <c r="C1508" s="20">
        <v>1</v>
      </c>
      <c r="D1508" s="21" t="s">
        <v>5414</v>
      </c>
      <c r="E1508" s="20">
        <v>1913.8</v>
      </c>
      <c r="F1508" s="4" t="s">
        <v>4797</v>
      </c>
      <c r="G1508" s="20">
        <f>ROUND(C1508*E1508,0)</f>
        <v>1914</v>
      </c>
      <c r="H1508" s="4" t="s">
        <v>5491</v>
      </c>
      <c r="I1508" s="14">
        <f>IF(H1508&lt;&gt;"LMR",0,G1508)</f>
        <v>0</v>
      </c>
    </row>
    <row r="1511" spans="1:2" ht="156.75">
      <c r="A1511" s="16" t="s">
        <v>5492</v>
      </c>
      <c r="B1511" s="5" t="s">
        <v>5493</v>
      </c>
    </row>
    <row r="1513" spans="1:9" ht="99.75">
      <c r="A1513" s="16" t="s">
        <v>5412</v>
      </c>
      <c r="B1513" s="5" t="s">
        <v>5494</v>
      </c>
      <c r="C1513" s="20">
        <v>1</v>
      </c>
      <c r="D1513" s="21" t="s">
        <v>5414</v>
      </c>
      <c r="E1513" s="20">
        <v>2200.7</v>
      </c>
      <c r="F1513" s="4" t="s">
        <v>4797</v>
      </c>
      <c r="G1513" s="20">
        <f>ROUND(C1513*E1513,0)</f>
        <v>2201</v>
      </c>
      <c r="H1513" s="4" t="s">
        <v>5495</v>
      </c>
      <c r="I1513" s="14">
        <f>IF(H1513&lt;&gt;"LMR",0,G1513)</f>
        <v>0</v>
      </c>
    </row>
    <row r="1516" spans="1:9" ht="171">
      <c r="A1516" s="16" t="s">
        <v>4742</v>
      </c>
      <c r="B1516" s="5" t="s">
        <v>5496</v>
      </c>
      <c r="C1516" s="20">
        <v>1</v>
      </c>
      <c r="D1516" s="21" t="s">
        <v>5414</v>
      </c>
      <c r="E1516" s="20">
        <v>2367.4</v>
      </c>
      <c r="F1516" s="4" t="s">
        <v>4797</v>
      </c>
      <c r="G1516" s="20">
        <f>ROUND(C1516*E1516,0)</f>
        <v>2367</v>
      </c>
      <c r="H1516" s="4" t="s">
        <v>5497</v>
      </c>
      <c r="I1516" s="14">
        <f>IF(H1516&lt;&gt;"LMR",0,G1516)</f>
        <v>0</v>
      </c>
    </row>
    <row r="1519" spans="1:9" ht="185.25">
      <c r="A1519" s="16" t="s">
        <v>4745</v>
      </c>
      <c r="B1519" s="5" t="s">
        <v>4583</v>
      </c>
      <c r="C1519" s="20">
        <v>1</v>
      </c>
      <c r="D1519" s="21" t="s">
        <v>5414</v>
      </c>
      <c r="E1519" s="20">
        <v>2278.5</v>
      </c>
      <c r="F1519" s="4" t="s">
        <v>4797</v>
      </c>
      <c r="G1519" s="20">
        <f>ROUND(C1519*E1519,0)</f>
        <v>2279</v>
      </c>
      <c r="H1519" s="4" t="s">
        <v>4584</v>
      </c>
      <c r="I1519" s="14">
        <f>IF(H1519&lt;&gt;"LMR",0,G1519)</f>
        <v>0</v>
      </c>
    </row>
    <row r="1522" spans="1:2" ht="156.75">
      <c r="A1522" s="16" t="s">
        <v>4585</v>
      </c>
      <c r="B1522" s="5" t="s">
        <v>4586</v>
      </c>
    </row>
    <row r="1524" spans="1:9" ht="28.5">
      <c r="A1524" s="16" t="s">
        <v>5412</v>
      </c>
      <c r="B1524" s="5" t="s">
        <v>5464</v>
      </c>
      <c r="C1524" s="20">
        <v>1</v>
      </c>
      <c r="D1524" s="21" t="s">
        <v>5414</v>
      </c>
      <c r="E1524" s="20">
        <v>1865.6</v>
      </c>
      <c r="F1524" s="4" t="s">
        <v>4797</v>
      </c>
      <c r="G1524" s="20">
        <f>ROUND(C1524*E1524,0)</f>
        <v>1866</v>
      </c>
      <c r="H1524" s="4" t="s">
        <v>4587</v>
      </c>
      <c r="I1524" s="14">
        <f>IF(H1524&lt;&gt;"LMR",0,G1524)</f>
        <v>0</v>
      </c>
    </row>
    <row r="1527" spans="1:9" ht="28.5">
      <c r="A1527" s="16" t="s">
        <v>4742</v>
      </c>
      <c r="B1527" s="5" t="s">
        <v>5468</v>
      </c>
      <c r="C1527" s="20">
        <v>1</v>
      </c>
      <c r="D1527" s="21" t="s">
        <v>5414</v>
      </c>
      <c r="E1527" s="20">
        <v>1099.4</v>
      </c>
      <c r="F1527" s="4" t="s">
        <v>4797</v>
      </c>
      <c r="G1527" s="20">
        <f>ROUND(C1527*E1527,0)</f>
        <v>1099</v>
      </c>
      <c r="H1527" s="4" t="s">
        <v>4588</v>
      </c>
      <c r="I1527" s="14">
        <f>IF(H1527&lt;&gt;"LMR",0,G1527)</f>
        <v>0</v>
      </c>
    </row>
    <row r="1530" spans="1:2" ht="14.25">
      <c r="A1530" s="16" t="s">
        <v>4745</v>
      </c>
      <c r="B1530" s="5" t="s">
        <v>4589</v>
      </c>
    </row>
    <row r="1532" spans="1:9" ht="57">
      <c r="A1532" s="16" t="s">
        <v>4759</v>
      </c>
      <c r="B1532" s="5" t="s">
        <v>4590</v>
      </c>
      <c r="C1532" s="20">
        <v>1</v>
      </c>
      <c r="D1532" s="21" t="s">
        <v>5414</v>
      </c>
      <c r="E1532" s="20">
        <v>1597.2</v>
      </c>
      <c r="F1532" s="4" t="s">
        <v>4797</v>
      </c>
      <c r="G1532" s="20">
        <f>ROUND(C1532*E1532,0)</f>
        <v>1597</v>
      </c>
      <c r="H1532" s="4" t="s">
        <v>4591</v>
      </c>
      <c r="I1532" s="14">
        <f>IF(H1532&lt;&gt;"LMR",0,G1532)</f>
        <v>0</v>
      </c>
    </row>
    <row r="1535" spans="1:9" ht="71.25">
      <c r="A1535" s="16" t="s">
        <v>4764</v>
      </c>
      <c r="B1535" s="5" t="s">
        <v>4592</v>
      </c>
      <c r="C1535" s="20">
        <v>1</v>
      </c>
      <c r="D1535" s="21" t="s">
        <v>5414</v>
      </c>
      <c r="E1535" s="20">
        <v>1348.1</v>
      </c>
      <c r="F1535" s="4" t="s">
        <v>4797</v>
      </c>
      <c r="G1535" s="20">
        <f>ROUND(C1535*E1535,0)</f>
        <v>1348</v>
      </c>
      <c r="H1535" s="4" t="s">
        <v>4593</v>
      </c>
      <c r="I1535" s="14">
        <f>IF(H1535&lt;&gt;"LMR",0,G1535)</f>
        <v>0</v>
      </c>
    </row>
    <row r="1538" spans="1:2" ht="14.25">
      <c r="A1538" s="16" t="s">
        <v>4860</v>
      </c>
      <c r="B1538" s="5" t="s">
        <v>4594</v>
      </c>
    </row>
    <row r="1540" spans="1:9" ht="71.25">
      <c r="A1540" s="16" t="s">
        <v>4759</v>
      </c>
      <c r="B1540" s="5" t="s">
        <v>4592</v>
      </c>
      <c r="C1540" s="20">
        <v>1</v>
      </c>
      <c r="D1540" s="21" t="s">
        <v>5414</v>
      </c>
      <c r="E1540" s="20">
        <v>1442.4</v>
      </c>
      <c r="F1540" s="4" t="s">
        <v>4797</v>
      </c>
      <c r="G1540" s="20">
        <f>ROUND(C1540*E1540,0)</f>
        <v>1442</v>
      </c>
      <c r="H1540" s="4" t="s">
        <v>4595</v>
      </c>
      <c r="I1540" s="14">
        <f>IF(H1540&lt;&gt;"LMR",0,G1540)</f>
        <v>0</v>
      </c>
    </row>
    <row r="1543" spans="1:2" ht="14.25">
      <c r="A1543" s="16" t="s">
        <v>3989</v>
      </c>
      <c r="B1543" s="5" t="s">
        <v>4596</v>
      </c>
    </row>
    <row r="1545" spans="1:9" ht="57">
      <c r="A1545" s="16" t="s">
        <v>4759</v>
      </c>
      <c r="B1545" s="5" t="s">
        <v>4597</v>
      </c>
      <c r="C1545" s="20">
        <v>1</v>
      </c>
      <c r="D1545" s="21" t="s">
        <v>5414</v>
      </c>
      <c r="E1545" s="20">
        <v>742.1</v>
      </c>
      <c r="F1545" s="4" t="s">
        <v>4797</v>
      </c>
      <c r="G1545" s="20">
        <f>ROUND(C1545*E1545,0)</f>
        <v>742</v>
      </c>
      <c r="H1545" s="4" t="s">
        <v>4598</v>
      </c>
      <c r="I1545" s="14">
        <f>IF(H1545&lt;&gt;"LMR",0,G1545)</f>
        <v>0</v>
      </c>
    </row>
    <row r="1548" spans="1:9" ht="71.25">
      <c r="A1548" s="16" t="s">
        <v>4764</v>
      </c>
      <c r="B1548" s="5" t="s">
        <v>4599</v>
      </c>
      <c r="C1548" s="20">
        <v>1</v>
      </c>
      <c r="D1548" s="21" t="s">
        <v>5414</v>
      </c>
      <c r="E1548" s="20">
        <v>950.9</v>
      </c>
      <c r="F1548" s="4" t="s">
        <v>4797</v>
      </c>
      <c r="G1548" s="20">
        <f>ROUND(C1548*E1548,0)</f>
        <v>951</v>
      </c>
      <c r="H1548" s="4" t="s">
        <v>4600</v>
      </c>
      <c r="I1548" s="14">
        <f>IF(H1548&lt;&gt;"LMR",0,G1548)</f>
        <v>0</v>
      </c>
    </row>
    <row r="1551" spans="1:9" ht="71.25">
      <c r="A1551" s="16" t="s">
        <v>4778</v>
      </c>
      <c r="B1551" s="5" t="s">
        <v>4601</v>
      </c>
      <c r="C1551" s="20">
        <v>1</v>
      </c>
      <c r="D1551" s="21" t="s">
        <v>5414</v>
      </c>
      <c r="E1551" s="20">
        <v>1233.7</v>
      </c>
      <c r="F1551" s="4" t="s">
        <v>4797</v>
      </c>
      <c r="G1551" s="20">
        <f>ROUND(C1551*E1551,0)</f>
        <v>1234</v>
      </c>
      <c r="H1551" s="4" t="s">
        <v>4602</v>
      </c>
      <c r="I1551" s="14">
        <f>IF(H1551&lt;&gt;"LMR",0,G1551)</f>
        <v>0</v>
      </c>
    </row>
    <row r="1554" spans="1:9" ht="57">
      <c r="A1554" s="16" t="s">
        <v>3591</v>
      </c>
      <c r="B1554" s="5" t="s">
        <v>4603</v>
      </c>
      <c r="C1554" s="20">
        <v>1</v>
      </c>
      <c r="D1554" s="21" t="s">
        <v>5414</v>
      </c>
      <c r="E1554" s="20">
        <v>1274.1</v>
      </c>
      <c r="F1554" s="4" t="s">
        <v>4797</v>
      </c>
      <c r="G1554" s="20">
        <f>ROUND(C1554*E1554,0)</f>
        <v>1274</v>
      </c>
      <c r="H1554" s="4" t="s">
        <v>4604</v>
      </c>
      <c r="I1554" s="14">
        <f>IF(H1554&lt;&gt;"LMR",0,G1554)</f>
        <v>0</v>
      </c>
    </row>
    <row r="1557" spans="1:2" ht="28.5">
      <c r="A1557" s="16" t="s">
        <v>4050</v>
      </c>
      <c r="B1557" s="5" t="s">
        <v>4605</v>
      </c>
    </row>
    <row r="1559" spans="1:9" ht="28.5">
      <c r="A1559" s="16" t="s">
        <v>4759</v>
      </c>
      <c r="B1559" s="5" t="s">
        <v>4606</v>
      </c>
      <c r="C1559" s="20">
        <v>1</v>
      </c>
      <c r="D1559" s="21" t="s">
        <v>5414</v>
      </c>
      <c r="E1559" s="20">
        <v>1142.1</v>
      </c>
      <c r="F1559" s="4" t="s">
        <v>4797</v>
      </c>
      <c r="G1559" s="20">
        <f>ROUND(C1559*E1559,0)</f>
        <v>1142</v>
      </c>
      <c r="H1559" s="4" t="s">
        <v>4607</v>
      </c>
      <c r="I1559" s="14">
        <f>IF(H1559&lt;&gt;"LMR",0,G1559)</f>
        <v>0</v>
      </c>
    </row>
    <row r="1562" spans="1:2" ht="14.25">
      <c r="A1562" s="16" t="s">
        <v>4053</v>
      </c>
      <c r="B1562" s="5" t="s">
        <v>4608</v>
      </c>
    </row>
    <row r="1564" spans="1:9" ht="28.5">
      <c r="A1564" s="16" t="s">
        <v>4759</v>
      </c>
      <c r="B1564" s="5" t="s">
        <v>4609</v>
      </c>
      <c r="C1564" s="20">
        <v>1</v>
      </c>
      <c r="D1564" s="21" t="s">
        <v>5414</v>
      </c>
      <c r="E1564" s="20">
        <v>879.3</v>
      </c>
      <c r="F1564" s="4" t="s">
        <v>4797</v>
      </c>
      <c r="G1564" s="20">
        <f>ROUND(C1564*E1564,0)</f>
        <v>879</v>
      </c>
      <c r="H1564" s="4" t="s">
        <v>4610</v>
      </c>
      <c r="I1564" s="14">
        <f>IF(H1564&lt;&gt;"LMR",0,G1564)</f>
        <v>0</v>
      </c>
    </row>
    <row r="1567" spans="1:9" ht="28.5">
      <c r="A1567" s="16" t="s">
        <v>4764</v>
      </c>
      <c r="B1567" s="5" t="s">
        <v>4611</v>
      </c>
      <c r="C1567" s="20">
        <v>1</v>
      </c>
      <c r="D1567" s="21" t="s">
        <v>5414</v>
      </c>
      <c r="E1567" s="20">
        <v>1065</v>
      </c>
      <c r="F1567" s="4" t="s">
        <v>4797</v>
      </c>
      <c r="G1567" s="20">
        <f>ROUND(C1567*E1567,0)</f>
        <v>1065</v>
      </c>
      <c r="H1567" s="4" t="s">
        <v>4612</v>
      </c>
      <c r="I1567" s="14">
        <f>IF(H1567&lt;&gt;"LMR",0,G1567)</f>
        <v>0</v>
      </c>
    </row>
    <row r="1570" spans="1:9" ht="57">
      <c r="A1570" s="16" t="s">
        <v>4056</v>
      </c>
      <c r="B1570" s="5" t="s">
        <v>4613</v>
      </c>
      <c r="C1570" s="20">
        <v>1</v>
      </c>
      <c r="D1570" s="21" t="s">
        <v>5414</v>
      </c>
      <c r="E1570" s="20">
        <v>1281.6</v>
      </c>
      <c r="F1570" s="4" t="s">
        <v>4797</v>
      </c>
      <c r="G1570" s="20">
        <f>ROUND(C1570*E1570,0)</f>
        <v>1282</v>
      </c>
      <c r="H1570" s="4" t="s">
        <v>4614</v>
      </c>
      <c r="I1570" s="14">
        <f>IF(H1570&lt;&gt;"LMR",0,G1570)</f>
        <v>0</v>
      </c>
    </row>
    <row r="1573" spans="1:2" ht="99.75">
      <c r="A1573" s="16" t="s">
        <v>4615</v>
      </c>
      <c r="B1573" s="5" t="s">
        <v>4616</v>
      </c>
    </row>
    <row r="1575" spans="1:2" ht="14.25">
      <c r="A1575" s="16" t="s">
        <v>5412</v>
      </c>
      <c r="B1575" s="5" t="s">
        <v>5464</v>
      </c>
    </row>
    <row r="1577" spans="1:9" ht="28.5">
      <c r="A1577" s="16" t="s">
        <v>4759</v>
      </c>
      <c r="B1577" s="5" t="s">
        <v>4617</v>
      </c>
      <c r="C1577" s="20">
        <v>1</v>
      </c>
      <c r="D1577" s="21" t="s">
        <v>5414</v>
      </c>
      <c r="E1577" s="20">
        <v>2827.4</v>
      </c>
      <c r="F1577" s="4" t="s">
        <v>4797</v>
      </c>
      <c r="G1577" s="20">
        <f>ROUND(C1577*E1577,0)</f>
        <v>2827</v>
      </c>
      <c r="H1577" s="4" t="s">
        <v>4618</v>
      </c>
      <c r="I1577" s="14">
        <f>IF(H1577&lt;&gt;"LMR",0,G1577)</f>
        <v>0</v>
      </c>
    </row>
    <row r="1580" spans="1:9" ht="28.5">
      <c r="A1580" s="16" t="s">
        <v>4764</v>
      </c>
      <c r="B1580" s="5" t="s">
        <v>3604</v>
      </c>
      <c r="C1580" s="20">
        <v>1</v>
      </c>
      <c r="D1580" s="21" t="s">
        <v>5414</v>
      </c>
      <c r="E1580" s="20">
        <v>2530.7</v>
      </c>
      <c r="F1580" s="4" t="s">
        <v>4797</v>
      </c>
      <c r="G1580" s="20">
        <f>ROUND(C1580*E1580,0)</f>
        <v>2531</v>
      </c>
      <c r="H1580" s="4" t="s">
        <v>4619</v>
      </c>
      <c r="I1580" s="14">
        <f>IF(H1580&lt;&gt;"LMR",0,G1580)</f>
        <v>0</v>
      </c>
    </row>
    <row r="1583" spans="1:2" ht="28.5">
      <c r="A1583" s="16" t="s">
        <v>4742</v>
      </c>
      <c r="B1583" s="5" t="s">
        <v>5468</v>
      </c>
    </row>
    <row r="1585" spans="1:9" ht="28.5">
      <c r="A1585" s="16" t="s">
        <v>4759</v>
      </c>
      <c r="B1585" s="5" t="s">
        <v>4617</v>
      </c>
      <c r="C1585" s="20">
        <v>1</v>
      </c>
      <c r="D1585" s="21" t="s">
        <v>5414</v>
      </c>
      <c r="E1585" s="20">
        <v>1750.8</v>
      </c>
      <c r="F1585" s="4" t="s">
        <v>4797</v>
      </c>
      <c r="G1585" s="20">
        <f>ROUND(C1585*E1585,0)</f>
        <v>1751</v>
      </c>
      <c r="H1585" s="4" t="s">
        <v>4620</v>
      </c>
      <c r="I1585" s="14">
        <f>IF(H1585&lt;&gt;"LMR",0,G1585)</f>
        <v>0</v>
      </c>
    </row>
    <row r="1588" spans="1:9" ht="28.5">
      <c r="A1588" s="16" t="s">
        <v>4764</v>
      </c>
      <c r="B1588" s="5" t="s">
        <v>3604</v>
      </c>
      <c r="C1588" s="20">
        <v>1</v>
      </c>
      <c r="D1588" s="21" t="s">
        <v>5414</v>
      </c>
      <c r="E1588" s="20">
        <v>1603.6</v>
      </c>
      <c r="F1588" s="4" t="s">
        <v>4797</v>
      </c>
      <c r="G1588" s="20">
        <f>ROUND(C1588*E1588,0)</f>
        <v>1604</v>
      </c>
      <c r="H1588" s="4" t="s">
        <v>4621</v>
      </c>
      <c r="I1588" s="14">
        <f>IF(H1588&lt;&gt;"LMR",0,G1588)</f>
        <v>0</v>
      </c>
    </row>
    <row r="1591" spans="1:2" ht="28.5">
      <c r="A1591" s="16" t="s">
        <v>4745</v>
      </c>
      <c r="B1591" s="5" t="s">
        <v>5489</v>
      </c>
    </row>
    <row r="1593" spans="1:9" ht="28.5">
      <c r="A1593" s="16" t="s">
        <v>4759</v>
      </c>
      <c r="B1593" s="5" t="s">
        <v>4617</v>
      </c>
      <c r="C1593" s="20">
        <v>1</v>
      </c>
      <c r="D1593" s="21" t="s">
        <v>5414</v>
      </c>
      <c r="E1593" s="20">
        <v>2638.8</v>
      </c>
      <c r="F1593" s="4" t="s">
        <v>4797</v>
      </c>
      <c r="G1593" s="20">
        <f>ROUND(C1593*E1593,0)</f>
        <v>2639</v>
      </c>
      <c r="H1593" s="4" t="s">
        <v>4622</v>
      </c>
      <c r="I1593" s="14">
        <f>IF(H1593&lt;&gt;"LMR",0,G1593)</f>
        <v>0</v>
      </c>
    </row>
    <row r="1596" spans="1:9" ht="28.5">
      <c r="A1596" s="16" t="s">
        <v>4764</v>
      </c>
      <c r="B1596" s="5" t="s">
        <v>3604</v>
      </c>
      <c r="C1596" s="20">
        <v>1</v>
      </c>
      <c r="D1596" s="21" t="s">
        <v>5414</v>
      </c>
      <c r="E1596" s="20">
        <v>2368.2</v>
      </c>
      <c r="F1596" s="4" t="s">
        <v>4797</v>
      </c>
      <c r="G1596" s="20">
        <f>ROUND(C1596*E1596,0)</f>
        <v>2368</v>
      </c>
      <c r="H1596" s="4" t="s">
        <v>4623</v>
      </c>
      <c r="I1596" s="14">
        <f>IF(H1596&lt;&gt;"LMR",0,G1596)</f>
        <v>0</v>
      </c>
    </row>
    <row r="1599" spans="1:2" ht="156.75">
      <c r="A1599" s="16" t="s">
        <v>4624</v>
      </c>
      <c r="B1599" s="5" t="s">
        <v>4625</v>
      </c>
    </row>
    <row r="1601" spans="1:9" ht="28.5">
      <c r="A1601" s="16" t="s">
        <v>5412</v>
      </c>
      <c r="B1601" s="5" t="s">
        <v>5485</v>
      </c>
      <c r="C1601" s="20">
        <v>1</v>
      </c>
      <c r="D1601" s="21" t="s">
        <v>5414</v>
      </c>
      <c r="E1601" s="20">
        <v>1978.5</v>
      </c>
      <c r="F1601" s="4" t="s">
        <v>4797</v>
      </c>
      <c r="G1601" s="20">
        <f>ROUND(C1601*E1601,0)</f>
        <v>1979</v>
      </c>
      <c r="H1601" s="4" t="s">
        <v>4626</v>
      </c>
      <c r="I1601" s="14">
        <f>IF(H1601&lt;&gt;"LMR",0,G1601)</f>
        <v>0</v>
      </c>
    </row>
    <row r="1604" spans="1:2" ht="114">
      <c r="A1604" s="16" t="s">
        <v>4627</v>
      </c>
      <c r="B1604" s="5" t="s">
        <v>4628</v>
      </c>
    </row>
    <row r="1606" spans="1:9" ht="28.5">
      <c r="A1606" s="16" t="s">
        <v>5412</v>
      </c>
      <c r="B1606" s="5" t="s">
        <v>4629</v>
      </c>
      <c r="C1606" s="20">
        <v>1</v>
      </c>
      <c r="D1606" s="21" t="s">
        <v>5414</v>
      </c>
      <c r="E1606" s="20">
        <v>155.5</v>
      </c>
      <c r="F1606" s="4" t="s">
        <v>4797</v>
      </c>
      <c r="G1606" s="20">
        <f>ROUND(C1606*E1606,0)</f>
        <v>156</v>
      </c>
      <c r="H1606" s="4" t="s">
        <v>4630</v>
      </c>
      <c r="I1606" s="14">
        <f>IF(H1606&lt;&gt;"LMR",0,G1606)</f>
        <v>0</v>
      </c>
    </row>
    <row r="1609" spans="1:9" ht="114">
      <c r="A1609" s="16" t="s">
        <v>4631</v>
      </c>
      <c r="B1609" s="5" t="s">
        <v>4632</v>
      </c>
      <c r="C1609" s="20">
        <v>1</v>
      </c>
      <c r="D1609" s="21" t="s">
        <v>5414</v>
      </c>
      <c r="E1609" s="20">
        <v>5.5</v>
      </c>
      <c r="F1609" s="4" t="s">
        <v>4797</v>
      </c>
      <c r="G1609" s="20">
        <f>ROUND(C1609*E1609,0)</f>
        <v>6</v>
      </c>
      <c r="H1609" s="4">
        <v>9.12</v>
      </c>
      <c r="I1609" s="14">
        <f>IF(H1609&lt;&gt;"LMR",0,G1609)</f>
        <v>0</v>
      </c>
    </row>
    <row r="1612" spans="1:9" ht="114">
      <c r="A1612" s="16" t="s">
        <v>4633</v>
      </c>
      <c r="B1612" s="5" t="s">
        <v>4634</v>
      </c>
      <c r="C1612" s="20">
        <v>1</v>
      </c>
      <c r="D1612" s="21" t="s">
        <v>5414</v>
      </c>
      <c r="E1612" s="20">
        <v>-61.1</v>
      </c>
      <c r="F1612" s="4" t="s">
        <v>4797</v>
      </c>
      <c r="G1612" s="20">
        <f>ROUND(C1612*E1612,0)</f>
        <v>-61</v>
      </c>
      <c r="H1612" s="4">
        <v>9.13</v>
      </c>
      <c r="I1612" s="14">
        <f>IF(H1612&lt;&gt;"LMR",0,G1612)</f>
        <v>0</v>
      </c>
    </row>
    <row r="1615" spans="1:9" ht="99.75">
      <c r="A1615" s="16" t="s">
        <v>4635</v>
      </c>
      <c r="B1615" s="5" t="s">
        <v>4636</v>
      </c>
      <c r="C1615" s="20">
        <v>1</v>
      </c>
      <c r="D1615" s="21" t="s">
        <v>5414</v>
      </c>
      <c r="E1615" s="20">
        <v>93.2</v>
      </c>
      <c r="F1615" s="4" t="s">
        <v>4797</v>
      </c>
      <c r="G1615" s="20">
        <f>ROUND(C1615*E1615,0)</f>
        <v>93</v>
      </c>
      <c r="H1615" s="4">
        <v>9.14</v>
      </c>
      <c r="I1615" s="14">
        <f>IF(H1615&lt;&gt;"LMR",0,G1615)</f>
        <v>0</v>
      </c>
    </row>
    <row r="1618" spans="1:2" ht="42.75">
      <c r="A1618" s="16" t="s">
        <v>4637</v>
      </c>
      <c r="B1618" s="5" t="s">
        <v>4638</v>
      </c>
    </row>
    <row r="1620" spans="1:2" ht="28.5">
      <c r="A1620" s="16" t="s">
        <v>5412</v>
      </c>
      <c r="B1620" s="5" t="s">
        <v>4639</v>
      </c>
    </row>
    <row r="1622" spans="1:9" ht="28.5">
      <c r="A1622" s="16" t="s">
        <v>4759</v>
      </c>
      <c r="B1622" s="5" t="s">
        <v>4640</v>
      </c>
      <c r="C1622" s="20">
        <v>1</v>
      </c>
      <c r="D1622" s="21" t="s">
        <v>5414</v>
      </c>
      <c r="E1622" s="20">
        <v>-135.9</v>
      </c>
      <c r="F1622" s="4" t="s">
        <v>4797</v>
      </c>
      <c r="G1622" s="20">
        <f>ROUND(C1622*E1622,0)</f>
        <v>-136</v>
      </c>
      <c r="H1622" s="4" t="s">
        <v>4641</v>
      </c>
      <c r="I1622" s="14">
        <f>IF(H1622&lt;&gt;"LMR",0,G1622)</f>
        <v>0</v>
      </c>
    </row>
    <row r="1625" spans="1:2" ht="42.75">
      <c r="A1625" s="16" t="s">
        <v>4742</v>
      </c>
      <c r="B1625" s="5" t="s">
        <v>4642</v>
      </c>
    </row>
    <row r="1627" spans="1:9" ht="28.5">
      <c r="A1627" s="16" t="s">
        <v>4759</v>
      </c>
      <c r="B1627" s="5" t="s">
        <v>4640</v>
      </c>
      <c r="C1627" s="20">
        <v>1</v>
      </c>
      <c r="D1627" s="21" t="s">
        <v>5414</v>
      </c>
      <c r="E1627" s="20">
        <v>-42.7</v>
      </c>
      <c r="F1627" s="4" t="s">
        <v>4797</v>
      </c>
      <c r="G1627" s="20">
        <f>ROUND(C1627*E1627,0)</f>
        <v>-43</v>
      </c>
      <c r="H1627" s="4" t="s">
        <v>4643</v>
      </c>
      <c r="I1627" s="14">
        <f>IF(H1627&lt;&gt;"LMR",0,G1627)</f>
        <v>0</v>
      </c>
    </row>
    <row r="1630" spans="1:2" ht="28.5">
      <c r="A1630" s="16" t="s">
        <v>4644</v>
      </c>
      <c r="B1630" s="10" t="s">
        <v>4870</v>
      </c>
    </row>
    <row r="1632" spans="1:2" ht="28.5">
      <c r="A1632" s="16" t="s">
        <v>5412</v>
      </c>
      <c r="B1632" s="10" t="s">
        <v>4871</v>
      </c>
    </row>
    <row r="1634" spans="1:9" ht="57">
      <c r="A1634" s="16" t="s">
        <v>4759</v>
      </c>
      <c r="B1634" s="10" t="s">
        <v>4872</v>
      </c>
      <c r="C1634" s="20">
        <v>1</v>
      </c>
      <c r="D1634" s="21" t="s">
        <v>5414</v>
      </c>
      <c r="E1634" s="20">
        <v>2334.2</v>
      </c>
      <c r="F1634" s="4" t="s">
        <v>4797</v>
      </c>
      <c r="G1634" s="20">
        <f>ROUND(C1634*E1634,0)</f>
        <v>2334</v>
      </c>
      <c r="H1634" s="4" t="s">
        <v>4873</v>
      </c>
      <c r="I1634" s="14">
        <f>IF(H1634&lt;&gt;"LMR",0,G1634)</f>
        <v>0</v>
      </c>
    </row>
    <row r="1637" spans="1:9" ht="57">
      <c r="A1637" s="16" t="s">
        <v>4764</v>
      </c>
      <c r="B1637" s="5" t="s">
        <v>4874</v>
      </c>
      <c r="C1637" s="20">
        <v>1</v>
      </c>
      <c r="D1637" s="21" t="s">
        <v>5414</v>
      </c>
      <c r="E1637" s="20">
        <v>2350.3</v>
      </c>
      <c r="F1637" s="4" t="s">
        <v>4797</v>
      </c>
      <c r="G1637" s="20">
        <f>ROUND(C1637*E1637,0)</f>
        <v>2350</v>
      </c>
      <c r="H1637" s="4" t="s">
        <v>4875</v>
      </c>
      <c r="I1637" s="14">
        <f>IF(H1637&lt;&gt;"LMR",0,G1637)</f>
        <v>0</v>
      </c>
    </row>
    <row r="1640" spans="1:2" ht="14.25">
      <c r="A1640" s="16" t="s">
        <v>4742</v>
      </c>
      <c r="B1640" s="5" t="s">
        <v>4876</v>
      </c>
    </row>
    <row r="1642" spans="1:9" ht="57">
      <c r="A1642" s="16" t="s">
        <v>4759</v>
      </c>
      <c r="B1642" s="5" t="s">
        <v>4877</v>
      </c>
      <c r="C1642" s="20">
        <v>1</v>
      </c>
      <c r="D1642" s="21" t="s">
        <v>5414</v>
      </c>
      <c r="E1642" s="20">
        <v>2356.2</v>
      </c>
      <c r="F1642" s="4" t="s">
        <v>4797</v>
      </c>
      <c r="G1642" s="20">
        <f>ROUND(C1642*E1642,0)</f>
        <v>2356</v>
      </c>
      <c r="H1642" s="4" t="s">
        <v>4878</v>
      </c>
      <c r="I1642" s="14">
        <f>IF(H1642&lt;&gt;"LMR",0,G1642)</f>
        <v>0</v>
      </c>
    </row>
    <row r="1645" spans="1:9" ht="57">
      <c r="A1645" s="16" t="s">
        <v>4764</v>
      </c>
      <c r="B1645" s="5" t="s">
        <v>4874</v>
      </c>
      <c r="C1645" s="20">
        <v>1</v>
      </c>
      <c r="D1645" s="21" t="s">
        <v>5414</v>
      </c>
      <c r="F1645" s="4" t="s">
        <v>4797</v>
      </c>
      <c r="G1645" s="20">
        <f>ROUND(C1645*E1645,0)</f>
        <v>0</v>
      </c>
      <c r="H1645" s="4" t="s">
        <v>4879</v>
      </c>
      <c r="I1645" s="14">
        <f>IF(H1645&lt;&gt;"LMR",0,G1645)</f>
        <v>0</v>
      </c>
    </row>
    <row r="1648" spans="1:2" ht="114">
      <c r="A1648" s="16" t="s">
        <v>4880</v>
      </c>
      <c r="B1648" s="5" t="s">
        <v>4881</v>
      </c>
    </row>
    <row r="1650" spans="1:9" ht="28.5">
      <c r="A1650" s="16" t="s">
        <v>5412</v>
      </c>
      <c r="B1650" s="5" t="s">
        <v>4606</v>
      </c>
      <c r="C1650" s="20">
        <v>1</v>
      </c>
      <c r="D1650" s="21" t="s">
        <v>5414</v>
      </c>
      <c r="E1650" s="20">
        <v>466.9</v>
      </c>
      <c r="F1650" s="4" t="s">
        <v>4797</v>
      </c>
      <c r="G1650" s="20">
        <f>ROUND(C1650*E1650,0)</f>
        <v>467</v>
      </c>
      <c r="H1650" s="4" t="s">
        <v>4882</v>
      </c>
      <c r="I1650" s="14">
        <f>IF(H1650&lt;&gt;"LMR",0,G1650)</f>
        <v>0</v>
      </c>
    </row>
    <row r="1653" spans="1:9" ht="28.5">
      <c r="A1653" s="16" t="s">
        <v>4742</v>
      </c>
      <c r="B1653" s="5" t="s">
        <v>4883</v>
      </c>
      <c r="C1653" s="20">
        <v>1</v>
      </c>
      <c r="D1653" s="21" t="s">
        <v>5414</v>
      </c>
      <c r="E1653" s="20">
        <v>544.2</v>
      </c>
      <c r="F1653" s="4" t="s">
        <v>4797</v>
      </c>
      <c r="G1653" s="20">
        <f>ROUND(C1653*E1653,0)</f>
        <v>544</v>
      </c>
      <c r="H1653" s="4" t="s">
        <v>4884</v>
      </c>
      <c r="I1653" s="14">
        <f>IF(H1653&lt;&gt;"LMR",0,G1653)</f>
        <v>0</v>
      </c>
    </row>
    <row r="1656" spans="1:2" ht="185.25">
      <c r="A1656" s="16" t="s">
        <v>4885</v>
      </c>
      <c r="B1656" s="5" t="s">
        <v>4886</v>
      </c>
    </row>
    <row r="1658" spans="1:9" ht="28.5">
      <c r="A1658" s="16" t="s">
        <v>5412</v>
      </c>
      <c r="B1658" s="5" t="s">
        <v>4883</v>
      </c>
      <c r="C1658" s="20">
        <v>1</v>
      </c>
      <c r="D1658" s="21" t="s">
        <v>5414</v>
      </c>
      <c r="E1658" s="20">
        <v>1052</v>
      </c>
      <c r="F1658" s="4" t="s">
        <v>4797</v>
      </c>
      <c r="G1658" s="20">
        <f>ROUND(C1658*E1658,0)</f>
        <v>1052</v>
      </c>
      <c r="H1658" s="4" t="s">
        <v>4887</v>
      </c>
      <c r="I1658" s="14">
        <f>IF(H1658&lt;&gt;"LMR",0,G1658)</f>
        <v>0</v>
      </c>
    </row>
    <row r="1661" spans="1:9" ht="28.5">
      <c r="A1661" s="16" t="s">
        <v>4742</v>
      </c>
      <c r="B1661" s="5" t="s">
        <v>5185</v>
      </c>
      <c r="C1661" s="20">
        <v>1</v>
      </c>
      <c r="D1661" s="21" t="s">
        <v>5414</v>
      </c>
      <c r="E1661" s="20">
        <v>1136.2</v>
      </c>
      <c r="F1661" s="4" t="s">
        <v>4797</v>
      </c>
      <c r="G1661" s="20">
        <f>ROUND(C1661*E1661,0)</f>
        <v>1136</v>
      </c>
      <c r="H1661" s="4" t="s">
        <v>4888</v>
      </c>
      <c r="I1661" s="14">
        <f>IF(H1661&lt;&gt;"LMR",0,G1661)</f>
        <v>0</v>
      </c>
    </row>
    <row r="1664" spans="1:2" ht="128.25">
      <c r="A1664" s="16" t="s">
        <v>4889</v>
      </c>
      <c r="B1664" s="5" t="s">
        <v>5081</v>
      </c>
    </row>
    <row r="1666" spans="1:9" ht="42.75">
      <c r="A1666" s="16" t="s">
        <v>5412</v>
      </c>
      <c r="B1666" s="5" t="s">
        <v>5082</v>
      </c>
      <c r="C1666" s="20">
        <v>1</v>
      </c>
      <c r="D1666" s="21" t="s">
        <v>5414</v>
      </c>
      <c r="E1666" s="20">
        <v>2065.2</v>
      </c>
      <c r="F1666" s="4" t="s">
        <v>4797</v>
      </c>
      <c r="G1666" s="20">
        <f>ROUND(C1666*E1666,0)</f>
        <v>2065</v>
      </c>
      <c r="H1666" s="4" t="s">
        <v>5083</v>
      </c>
      <c r="I1666" s="14">
        <f>IF(H1666&lt;&gt;"LMR",0,G1666)</f>
        <v>0</v>
      </c>
    </row>
    <row r="1669" spans="1:9" ht="42.75">
      <c r="A1669" s="16" t="s">
        <v>4742</v>
      </c>
      <c r="B1669" s="5" t="s">
        <v>5084</v>
      </c>
      <c r="C1669" s="20">
        <v>1</v>
      </c>
      <c r="D1669" s="21" t="s">
        <v>5414</v>
      </c>
      <c r="E1669" s="20">
        <v>1898.5</v>
      </c>
      <c r="F1669" s="4" t="s">
        <v>4797</v>
      </c>
      <c r="G1669" s="20">
        <f>ROUND(C1669*E1669,0)</f>
        <v>1899</v>
      </c>
      <c r="H1669" s="4" t="s">
        <v>5085</v>
      </c>
      <c r="I1669" s="14">
        <f>IF(H1669&lt;&gt;"LMR",0,G1669)</f>
        <v>0</v>
      </c>
    </row>
    <row r="1672" spans="1:9" ht="71.25">
      <c r="A1672" s="16" t="s">
        <v>4745</v>
      </c>
      <c r="B1672" s="5" t="s">
        <v>5086</v>
      </c>
      <c r="C1672" s="20">
        <v>1</v>
      </c>
      <c r="D1672" s="21" t="s">
        <v>5414</v>
      </c>
      <c r="E1672" s="20">
        <v>1711.6</v>
      </c>
      <c r="F1672" s="4" t="s">
        <v>4797</v>
      </c>
      <c r="G1672" s="20">
        <f>ROUND(C1672*E1672,0)</f>
        <v>1712</v>
      </c>
      <c r="H1672" s="4" t="s">
        <v>5087</v>
      </c>
      <c r="I1672" s="14">
        <f>IF(H1672&lt;&gt;"LMR",0,G1672)</f>
        <v>0</v>
      </c>
    </row>
    <row r="1675" spans="1:2" ht="142.5">
      <c r="A1675" s="16" t="s">
        <v>5088</v>
      </c>
      <c r="B1675" s="5" t="s">
        <v>5089</v>
      </c>
    </row>
    <row r="1677" spans="1:9" ht="42.75">
      <c r="A1677" s="16" t="s">
        <v>5412</v>
      </c>
      <c r="B1677" s="5" t="s">
        <v>5082</v>
      </c>
      <c r="C1677" s="20">
        <v>1</v>
      </c>
      <c r="D1677" s="21" t="s">
        <v>5414</v>
      </c>
      <c r="E1677" s="20">
        <v>1509.7</v>
      </c>
      <c r="F1677" s="4" t="s">
        <v>4797</v>
      </c>
      <c r="G1677" s="20">
        <f>ROUND(C1677*E1677,0)</f>
        <v>1510</v>
      </c>
      <c r="H1677" s="4" t="s">
        <v>5090</v>
      </c>
      <c r="I1677" s="14">
        <f>IF(H1677&lt;&gt;"LMR",0,G1677)</f>
        <v>0</v>
      </c>
    </row>
    <row r="1680" spans="1:9" ht="42.75">
      <c r="A1680" s="16" t="s">
        <v>4742</v>
      </c>
      <c r="B1680" s="5" t="s">
        <v>5084</v>
      </c>
      <c r="C1680" s="20">
        <v>1</v>
      </c>
      <c r="D1680" s="21" t="s">
        <v>5414</v>
      </c>
      <c r="E1680" s="20">
        <v>1343</v>
      </c>
      <c r="F1680" s="4" t="s">
        <v>4797</v>
      </c>
      <c r="G1680" s="20">
        <f>ROUND(C1680*E1680,0)</f>
        <v>1343</v>
      </c>
      <c r="H1680" s="4" t="s">
        <v>5091</v>
      </c>
      <c r="I1680" s="14">
        <f>IF(H1680&lt;&gt;"LMR",0,G1680)</f>
        <v>0</v>
      </c>
    </row>
    <row r="1683" spans="1:9" ht="57">
      <c r="A1683" s="16" t="s">
        <v>4745</v>
      </c>
      <c r="B1683" s="5" t="s">
        <v>5092</v>
      </c>
      <c r="C1683" s="20">
        <v>1</v>
      </c>
      <c r="D1683" s="21" t="s">
        <v>5414</v>
      </c>
      <c r="E1683" s="20">
        <v>1211.7</v>
      </c>
      <c r="F1683" s="4" t="s">
        <v>4797</v>
      </c>
      <c r="G1683" s="20">
        <f>ROUND(C1683*E1683,0)</f>
        <v>1212</v>
      </c>
      <c r="H1683" s="4" t="s">
        <v>5093</v>
      </c>
      <c r="I1683" s="14">
        <f>IF(H1683&lt;&gt;"LMR",0,G1683)</f>
        <v>0</v>
      </c>
    </row>
    <row r="1686" spans="1:2" ht="85.5">
      <c r="A1686" s="16" t="s">
        <v>5094</v>
      </c>
      <c r="B1686" s="5" t="s">
        <v>5095</v>
      </c>
    </row>
    <row r="1688" spans="1:9" ht="28.5">
      <c r="A1688" s="16" t="s">
        <v>5412</v>
      </c>
      <c r="B1688" s="5" t="s">
        <v>5096</v>
      </c>
      <c r="C1688" s="20">
        <v>1</v>
      </c>
      <c r="D1688" s="21" t="s">
        <v>5414</v>
      </c>
      <c r="E1688" s="20">
        <v>355.5</v>
      </c>
      <c r="F1688" s="4" t="s">
        <v>4797</v>
      </c>
      <c r="G1688" s="20">
        <f>ROUND(C1688*E1688,0)</f>
        <v>356</v>
      </c>
      <c r="H1688" s="4" t="s">
        <v>5097</v>
      </c>
      <c r="I1688" s="14">
        <f>IF(H1688&lt;&gt;"LMR",0,G1688)</f>
        <v>0</v>
      </c>
    </row>
    <row r="1691" spans="1:9" ht="85.5">
      <c r="A1691" s="16" t="s">
        <v>5098</v>
      </c>
      <c r="B1691" s="5" t="s">
        <v>5099</v>
      </c>
      <c r="C1691" s="20">
        <v>1</v>
      </c>
      <c r="D1691" s="21" t="s">
        <v>5414</v>
      </c>
      <c r="E1691" s="20">
        <v>311.1</v>
      </c>
      <c r="F1691" s="4" t="s">
        <v>4797</v>
      </c>
      <c r="G1691" s="20">
        <f>ROUND(C1691*E1691,0)</f>
        <v>311</v>
      </c>
      <c r="H1691" s="4">
        <v>9.23</v>
      </c>
      <c r="I1691" s="14">
        <f>IF(H1691&lt;&gt;"LMR",0,G1691)</f>
        <v>0</v>
      </c>
    </row>
    <row r="1694" spans="1:2" ht="71.25">
      <c r="A1694" s="16" t="s">
        <v>5100</v>
      </c>
      <c r="B1694" s="5" t="s">
        <v>5101</v>
      </c>
    </row>
    <row r="1696" spans="1:9" ht="28.5">
      <c r="A1696" s="16" t="s">
        <v>5412</v>
      </c>
      <c r="B1696" s="5" t="s">
        <v>5102</v>
      </c>
      <c r="C1696" s="20">
        <v>1</v>
      </c>
      <c r="D1696" s="21" t="s">
        <v>5414</v>
      </c>
      <c r="E1696" s="20">
        <v>122.2</v>
      </c>
      <c r="F1696" s="4" t="s">
        <v>4797</v>
      </c>
      <c r="G1696" s="20">
        <f>ROUND(C1696*E1696,0)</f>
        <v>122</v>
      </c>
      <c r="H1696" s="4" t="s">
        <v>5103</v>
      </c>
      <c r="I1696" s="14">
        <f>IF(H1696&lt;&gt;"LMR",0,G1696)</f>
        <v>0</v>
      </c>
    </row>
    <row r="1699" spans="1:9" ht="28.5">
      <c r="A1699" s="16" t="s">
        <v>4742</v>
      </c>
      <c r="B1699" s="5" t="s">
        <v>5104</v>
      </c>
      <c r="C1699" s="20">
        <v>1</v>
      </c>
      <c r="D1699" s="21" t="s">
        <v>5414</v>
      </c>
      <c r="E1699" s="20">
        <v>188.9</v>
      </c>
      <c r="F1699" s="4" t="s">
        <v>4797</v>
      </c>
      <c r="G1699" s="20">
        <f>ROUND(C1699*E1699,0)</f>
        <v>189</v>
      </c>
      <c r="H1699" s="4" t="s">
        <v>5105</v>
      </c>
      <c r="I1699" s="14">
        <f>IF(H1699&lt;&gt;"LMR",0,G1699)</f>
        <v>0</v>
      </c>
    </row>
    <row r="1702" spans="1:2" ht="57">
      <c r="A1702" s="16" t="s">
        <v>5106</v>
      </c>
      <c r="B1702" s="5" t="s">
        <v>5107</v>
      </c>
    </row>
    <row r="1704" spans="1:9" ht="28.5">
      <c r="A1704" s="16" t="s">
        <v>5412</v>
      </c>
      <c r="B1704" s="5" t="s">
        <v>5108</v>
      </c>
      <c r="C1704" s="20">
        <v>1</v>
      </c>
      <c r="D1704" s="21" t="s">
        <v>5414</v>
      </c>
      <c r="E1704" s="20">
        <v>322.2</v>
      </c>
      <c r="F1704" s="4" t="s">
        <v>4797</v>
      </c>
      <c r="G1704" s="20">
        <f>ROUND(C1704*E1704,0)</f>
        <v>322</v>
      </c>
      <c r="H1704" s="4" t="s">
        <v>5109</v>
      </c>
      <c r="I1704" s="14">
        <f>IF(H1704&lt;&gt;"LMR",0,G1704)</f>
        <v>0</v>
      </c>
    </row>
    <row r="1707" spans="1:9" ht="42.75">
      <c r="A1707" s="16" t="s">
        <v>5110</v>
      </c>
      <c r="B1707" s="5" t="s">
        <v>5111</v>
      </c>
      <c r="C1707" s="20">
        <v>1</v>
      </c>
      <c r="D1707" s="21" t="s">
        <v>5414</v>
      </c>
      <c r="E1707" s="20">
        <v>88.9</v>
      </c>
      <c r="F1707" s="4" t="s">
        <v>4797</v>
      </c>
      <c r="G1707" s="20">
        <f>ROUND(C1707*E1707,0)</f>
        <v>89</v>
      </c>
      <c r="H1707" s="4">
        <v>9.26</v>
      </c>
      <c r="I1707" s="14">
        <f>IF(H1707&lt;&gt;"LMR",0,G1707)</f>
        <v>0</v>
      </c>
    </row>
    <row r="1710" spans="1:2" ht="114">
      <c r="A1710" s="16" t="s">
        <v>5112</v>
      </c>
      <c r="B1710" s="5" t="s">
        <v>5113</v>
      </c>
    </row>
    <row r="1712" spans="1:2" ht="14.25">
      <c r="A1712" s="16" t="s">
        <v>5412</v>
      </c>
      <c r="B1712" s="5" t="s">
        <v>5114</v>
      </c>
    </row>
    <row r="1714" spans="1:9" ht="57">
      <c r="A1714" s="16" t="s">
        <v>4759</v>
      </c>
      <c r="B1714" s="5" t="s">
        <v>5115</v>
      </c>
      <c r="C1714" s="20">
        <v>1</v>
      </c>
      <c r="D1714" s="21" t="s">
        <v>5414</v>
      </c>
      <c r="E1714" s="20">
        <v>2618.9</v>
      </c>
      <c r="F1714" s="4" t="s">
        <v>4797</v>
      </c>
      <c r="G1714" s="20">
        <f>ROUND(C1714*E1714,0)</f>
        <v>2619</v>
      </c>
      <c r="H1714" s="4" t="s">
        <v>5116</v>
      </c>
      <c r="I1714" s="14">
        <f>IF(H1714&lt;&gt;"LMR",0,G1714)</f>
        <v>0</v>
      </c>
    </row>
    <row r="1717" spans="1:9" ht="57">
      <c r="A1717" s="16" t="s">
        <v>4764</v>
      </c>
      <c r="B1717" s="5" t="s">
        <v>5117</v>
      </c>
      <c r="C1717" s="20">
        <v>1</v>
      </c>
      <c r="D1717" s="21" t="s">
        <v>5414</v>
      </c>
      <c r="E1717" s="20">
        <v>1665.5</v>
      </c>
      <c r="F1717" s="4" t="s">
        <v>4797</v>
      </c>
      <c r="G1717" s="20">
        <f>ROUND(C1717*E1717,0)</f>
        <v>1666</v>
      </c>
      <c r="H1717" s="4" t="s">
        <v>5118</v>
      </c>
      <c r="I1717" s="14">
        <f>IF(H1717&lt;&gt;"LMR",0,G1717)</f>
        <v>0</v>
      </c>
    </row>
    <row r="1720" spans="1:9" ht="71.25">
      <c r="A1720" s="16" t="s">
        <v>4778</v>
      </c>
      <c r="B1720" s="5" t="s">
        <v>5119</v>
      </c>
      <c r="C1720" s="20">
        <v>1</v>
      </c>
      <c r="D1720" s="21" t="s">
        <v>5414</v>
      </c>
      <c r="E1720" s="20">
        <v>2451.8</v>
      </c>
      <c r="F1720" s="4" t="s">
        <v>4797</v>
      </c>
      <c r="G1720" s="20">
        <f>ROUND(C1720*E1720,0)</f>
        <v>2452</v>
      </c>
      <c r="H1720" s="4" t="s">
        <v>5120</v>
      </c>
      <c r="I1720" s="14">
        <f>IF(H1720&lt;&gt;"LMR",0,G1720)</f>
        <v>0</v>
      </c>
    </row>
    <row r="1723" spans="1:9" ht="42.75">
      <c r="A1723" s="16" t="s">
        <v>3591</v>
      </c>
      <c r="B1723" s="5" t="s">
        <v>5121</v>
      </c>
      <c r="C1723" s="20">
        <v>1</v>
      </c>
      <c r="D1723" s="21" t="s">
        <v>5414</v>
      </c>
      <c r="E1723" s="20">
        <v>2712.1</v>
      </c>
      <c r="F1723" s="4" t="s">
        <v>4797</v>
      </c>
      <c r="G1723" s="20">
        <f>ROUND(C1723*E1723,0)</f>
        <v>2712</v>
      </c>
      <c r="H1723" s="4" t="s">
        <v>5122</v>
      </c>
      <c r="I1723" s="14">
        <f>IF(H1723&lt;&gt;"LMR",0,G1723)</f>
        <v>0</v>
      </c>
    </row>
    <row r="1726" spans="1:9" ht="57">
      <c r="A1726" s="16" t="s">
        <v>3594</v>
      </c>
      <c r="B1726" s="5" t="s">
        <v>5123</v>
      </c>
      <c r="C1726" s="20">
        <v>1</v>
      </c>
      <c r="D1726" s="21" t="s">
        <v>5414</v>
      </c>
      <c r="E1726" s="20">
        <v>1758.7</v>
      </c>
      <c r="F1726" s="4" t="s">
        <v>4797</v>
      </c>
      <c r="G1726" s="20">
        <f>ROUND(C1726*E1726,0)</f>
        <v>1759</v>
      </c>
      <c r="H1726" s="4" t="s">
        <v>5124</v>
      </c>
      <c r="I1726" s="14">
        <f>IF(H1726&lt;&gt;"LMR",0,G1726)</f>
        <v>0</v>
      </c>
    </row>
    <row r="1729" spans="1:9" ht="57">
      <c r="A1729" s="16" t="s">
        <v>5125</v>
      </c>
      <c r="B1729" s="5" t="s">
        <v>5126</v>
      </c>
      <c r="C1729" s="20">
        <v>1</v>
      </c>
      <c r="D1729" s="21" t="s">
        <v>5414</v>
      </c>
      <c r="E1729" s="20">
        <v>2545</v>
      </c>
      <c r="F1729" s="4" t="s">
        <v>4797</v>
      </c>
      <c r="G1729" s="20">
        <f>ROUND(C1729*E1729,0)</f>
        <v>2545</v>
      </c>
      <c r="H1729" s="4" t="s">
        <v>5127</v>
      </c>
      <c r="I1729" s="14">
        <f>IF(H1729&lt;&gt;"LMR",0,G1729)</f>
        <v>0</v>
      </c>
    </row>
    <row r="1732" spans="1:2" ht="14.25">
      <c r="A1732" s="16" t="s">
        <v>4742</v>
      </c>
      <c r="B1732" s="5" t="s">
        <v>5128</v>
      </c>
    </row>
    <row r="1734" spans="1:9" ht="57">
      <c r="A1734" s="16" t="s">
        <v>4759</v>
      </c>
      <c r="B1734" s="5" t="s">
        <v>5129</v>
      </c>
      <c r="C1734" s="20">
        <v>1</v>
      </c>
      <c r="D1734" s="21" t="s">
        <v>5414</v>
      </c>
      <c r="E1734" s="20">
        <v>2307.8</v>
      </c>
      <c r="F1734" s="4" t="s">
        <v>4797</v>
      </c>
      <c r="G1734" s="20">
        <f>ROUND(C1734*E1734,0)</f>
        <v>2308</v>
      </c>
      <c r="H1734" s="4" t="s">
        <v>5130</v>
      </c>
      <c r="I1734" s="14">
        <f>IF(H1734&lt;&gt;"LMR",0,G1734)</f>
        <v>0</v>
      </c>
    </row>
    <row r="1737" spans="1:9" ht="71.25">
      <c r="A1737" s="16" t="s">
        <v>4764</v>
      </c>
      <c r="B1737" s="5" t="s">
        <v>5131</v>
      </c>
      <c r="C1737" s="20">
        <v>1</v>
      </c>
      <c r="D1737" s="21" t="s">
        <v>5414</v>
      </c>
      <c r="E1737" s="20">
        <v>1492.8</v>
      </c>
      <c r="F1737" s="4" t="s">
        <v>4797</v>
      </c>
      <c r="G1737" s="20">
        <f>ROUND(C1737*E1737,0)</f>
        <v>1493</v>
      </c>
      <c r="H1737" s="4" t="s">
        <v>5132</v>
      </c>
      <c r="I1737" s="14">
        <f>IF(H1737&lt;&gt;"LMR",0,G1737)</f>
        <v>0</v>
      </c>
    </row>
    <row r="1740" spans="1:9" ht="71.25">
      <c r="A1740" s="16" t="s">
        <v>4778</v>
      </c>
      <c r="B1740" s="5" t="s">
        <v>5119</v>
      </c>
      <c r="C1740" s="20">
        <v>1</v>
      </c>
      <c r="D1740" s="21" t="s">
        <v>5414</v>
      </c>
      <c r="E1740" s="20">
        <v>2164.8</v>
      </c>
      <c r="F1740" s="4" t="s">
        <v>4797</v>
      </c>
      <c r="G1740" s="20">
        <f>ROUND(C1740*E1740,0)</f>
        <v>2165</v>
      </c>
      <c r="H1740" s="4" t="s">
        <v>5133</v>
      </c>
      <c r="I1740" s="14">
        <f>IF(H1740&lt;&gt;"LMR",0,G1740)</f>
        <v>0</v>
      </c>
    </row>
    <row r="1743" spans="1:9" ht="42.75">
      <c r="A1743" s="16" t="s">
        <v>3591</v>
      </c>
      <c r="B1743" s="5" t="s">
        <v>5121</v>
      </c>
      <c r="C1743" s="20">
        <v>1</v>
      </c>
      <c r="D1743" s="21" t="s">
        <v>5414</v>
      </c>
      <c r="E1743" s="20">
        <v>2401</v>
      </c>
      <c r="F1743" s="4" t="s">
        <v>4797</v>
      </c>
      <c r="G1743" s="20">
        <f>ROUND(C1743*E1743,0)</f>
        <v>2401</v>
      </c>
      <c r="H1743" s="4" t="s">
        <v>5134</v>
      </c>
      <c r="I1743" s="14">
        <f>IF(H1743&lt;&gt;"LMR",0,G1743)</f>
        <v>0</v>
      </c>
    </row>
    <row r="1746" spans="1:9" ht="57">
      <c r="A1746" s="16" t="s">
        <v>3594</v>
      </c>
      <c r="B1746" s="5" t="s">
        <v>5123</v>
      </c>
      <c r="C1746" s="20">
        <v>1</v>
      </c>
      <c r="D1746" s="21" t="s">
        <v>5414</v>
      </c>
      <c r="E1746" s="20">
        <v>1585.9</v>
      </c>
      <c r="F1746" s="4" t="s">
        <v>4797</v>
      </c>
      <c r="G1746" s="20">
        <f>ROUND(C1746*E1746,0)</f>
        <v>1586</v>
      </c>
      <c r="H1746" s="4" t="s">
        <v>5135</v>
      </c>
      <c r="I1746" s="14">
        <f>IF(H1746&lt;&gt;"LMR",0,G1746)</f>
        <v>0</v>
      </c>
    </row>
    <row r="1749" spans="1:9" ht="57">
      <c r="A1749" s="16" t="s">
        <v>5125</v>
      </c>
      <c r="B1749" s="5" t="s">
        <v>5126</v>
      </c>
      <c r="C1749" s="20">
        <v>1</v>
      </c>
      <c r="D1749" s="21" t="s">
        <v>5414</v>
      </c>
      <c r="E1749" s="20">
        <v>2258</v>
      </c>
      <c r="F1749" s="4" t="s">
        <v>4797</v>
      </c>
      <c r="G1749" s="20">
        <f>ROUND(C1749*E1749,0)</f>
        <v>2258</v>
      </c>
      <c r="H1749" s="4" t="s">
        <v>5136</v>
      </c>
      <c r="I1749" s="14">
        <f>IF(H1749&lt;&gt;"LMR",0,G1749)</f>
        <v>0</v>
      </c>
    </row>
    <row r="1752" spans="1:2" ht="213.75">
      <c r="A1752" s="16" t="s">
        <v>5137</v>
      </c>
      <c r="B1752" s="5" t="s">
        <v>5138</v>
      </c>
    </row>
    <row r="1754" spans="1:9" ht="28.5">
      <c r="A1754" s="16" t="s">
        <v>5412</v>
      </c>
      <c r="B1754" s="5" t="s">
        <v>5483</v>
      </c>
      <c r="C1754" s="20">
        <v>1</v>
      </c>
      <c r="D1754" s="21" t="s">
        <v>5414</v>
      </c>
      <c r="E1754" s="20">
        <v>2034.1</v>
      </c>
      <c r="F1754" s="4" t="s">
        <v>4797</v>
      </c>
      <c r="G1754" s="20">
        <f>ROUND(C1754*E1754,0)</f>
        <v>2034</v>
      </c>
      <c r="H1754" s="4" t="s">
        <v>5139</v>
      </c>
      <c r="I1754" s="14">
        <f>IF(H1754&lt;&gt;"LMR",0,G1754)</f>
        <v>0</v>
      </c>
    </row>
    <row r="1757" spans="1:9" ht="28.5">
      <c r="A1757" s="16" t="s">
        <v>4742</v>
      </c>
      <c r="B1757" s="5" t="s">
        <v>5485</v>
      </c>
      <c r="C1757" s="20">
        <v>1</v>
      </c>
      <c r="D1757" s="21" t="s">
        <v>5414</v>
      </c>
      <c r="E1757" s="20">
        <v>1761.9</v>
      </c>
      <c r="F1757" s="4" t="s">
        <v>4797</v>
      </c>
      <c r="G1757" s="20">
        <f>ROUND(C1757*E1757,0)</f>
        <v>1762</v>
      </c>
      <c r="H1757" s="4" t="s">
        <v>5140</v>
      </c>
      <c r="I1757" s="14">
        <f>IF(H1757&lt;&gt;"LMR",0,G1757)</f>
        <v>0</v>
      </c>
    </row>
    <row r="1760" spans="1:9" ht="85.5">
      <c r="A1760" s="16" t="s">
        <v>5141</v>
      </c>
      <c r="B1760" s="5" t="s">
        <v>3885</v>
      </c>
      <c r="C1760" s="20">
        <v>1</v>
      </c>
      <c r="D1760" s="21" t="s">
        <v>4855</v>
      </c>
      <c r="E1760" s="20">
        <v>16.6</v>
      </c>
      <c r="F1760" s="4" t="s">
        <v>4856</v>
      </c>
      <c r="G1760" s="20">
        <f>ROUND(C1760*E1760,0)</f>
        <v>17</v>
      </c>
      <c r="H1760" s="4">
        <v>9.32</v>
      </c>
      <c r="I1760" s="14">
        <f>IF(H1760&lt;&gt;"LMR",0,G1760)</f>
        <v>0</v>
      </c>
    </row>
    <row r="1763" spans="1:2" ht="99.75">
      <c r="A1763" s="16" t="s">
        <v>3886</v>
      </c>
      <c r="B1763" s="5" t="s">
        <v>3887</v>
      </c>
    </row>
    <row r="1765" spans="1:9" ht="14.25">
      <c r="A1765" s="16" t="s">
        <v>5412</v>
      </c>
      <c r="B1765" s="5" t="s">
        <v>3888</v>
      </c>
      <c r="C1765" s="20">
        <v>1</v>
      </c>
      <c r="D1765" s="21" t="s">
        <v>4855</v>
      </c>
      <c r="E1765" s="20">
        <v>12.3</v>
      </c>
      <c r="F1765" s="4" t="s">
        <v>4856</v>
      </c>
      <c r="G1765" s="20">
        <f>ROUND(C1765*E1765,0)</f>
        <v>12</v>
      </c>
      <c r="H1765" s="4" t="s">
        <v>3889</v>
      </c>
      <c r="I1765" s="14">
        <f>IF(H1765&lt;&gt;"LMR",0,G1765)</f>
        <v>0</v>
      </c>
    </row>
    <row r="1768" spans="1:9" ht="14.25">
      <c r="A1768" s="16" t="s">
        <v>4742</v>
      </c>
      <c r="B1768" s="5" t="s">
        <v>3890</v>
      </c>
      <c r="C1768" s="20">
        <v>1</v>
      </c>
      <c r="D1768" s="21" t="s">
        <v>4855</v>
      </c>
      <c r="E1768" s="20">
        <v>14.3</v>
      </c>
      <c r="F1768" s="4" t="s">
        <v>4856</v>
      </c>
      <c r="G1768" s="20">
        <f>ROUND(C1768*E1768,0)</f>
        <v>14</v>
      </c>
      <c r="H1768" s="4" t="s">
        <v>3891</v>
      </c>
      <c r="I1768" s="14">
        <f>IF(H1768&lt;&gt;"LMR",0,G1768)</f>
        <v>0</v>
      </c>
    </row>
    <row r="1771" spans="1:9" ht="14.25">
      <c r="A1771" s="16" t="s">
        <v>4745</v>
      </c>
      <c r="B1771" s="5" t="s">
        <v>3892</v>
      </c>
      <c r="C1771" s="20">
        <v>1</v>
      </c>
      <c r="D1771" s="21" t="s">
        <v>4855</v>
      </c>
      <c r="E1771" s="20">
        <v>17.6</v>
      </c>
      <c r="F1771" s="4" t="s">
        <v>4856</v>
      </c>
      <c r="G1771" s="20">
        <f>ROUND(C1771*E1771,0)</f>
        <v>18</v>
      </c>
      <c r="H1771" s="4" t="s">
        <v>3893</v>
      </c>
      <c r="I1771" s="14">
        <f>IF(H1771&lt;&gt;"LMR",0,G1771)</f>
        <v>0</v>
      </c>
    </row>
    <row r="1774" spans="1:9" ht="14.25">
      <c r="A1774" s="16" t="s">
        <v>4860</v>
      </c>
      <c r="B1774" s="5" t="s">
        <v>3894</v>
      </c>
      <c r="C1774" s="20">
        <v>1</v>
      </c>
      <c r="D1774" s="21" t="s">
        <v>4855</v>
      </c>
      <c r="E1774" s="20">
        <v>19.8</v>
      </c>
      <c r="F1774" s="4" t="s">
        <v>4856</v>
      </c>
      <c r="G1774" s="20">
        <f>ROUND(C1774*E1774,0)</f>
        <v>20</v>
      </c>
      <c r="H1774" s="4" t="s">
        <v>3895</v>
      </c>
      <c r="I1774" s="14">
        <f>IF(H1774&lt;&gt;"LMR",0,G1774)</f>
        <v>0</v>
      </c>
    </row>
    <row r="1777" spans="1:2" ht="85.5">
      <c r="A1777" s="16" t="s">
        <v>3896</v>
      </c>
      <c r="B1777" s="5" t="s">
        <v>3897</v>
      </c>
    </row>
    <row r="1779" spans="1:9" ht="28.5">
      <c r="A1779" s="16" t="s">
        <v>5412</v>
      </c>
      <c r="B1779" s="5" t="s">
        <v>3592</v>
      </c>
      <c r="C1779" s="20">
        <v>1</v>
      </c>
      <c r="D1779" s="21" t="s">
        <v>5414</v>
      </c>
      <c r="E1779" s="20">
        <v>4328.3</v>
      </c>
      <c r="F1779" s="4" t="s">
        <v>4797</v>
      </c>
      <c r="G1779" s="20">
        <f>ROUND(C1779*E1779,0)</f>
        <v>4328</v>
      </c>
      <c r="H1779" s="4" t="s">
        <v>3898</v>
      </c>
      <c r="I1779" s="14">
        <f>IF(H1779&lt;&gt;"LMR",0,G1779)</f>
        <v>0</v>
      </c>
    </row>
    <row r="1782" spans="1:9" ht="28.5">
      <c r="A1782" s="16" t="s">
        <v>4742</v>
      </c>
      <c r="B1782" s="5" t="s">
        <v>4485</v>
      </c>
      <c r="C1782" s="20">
        <v>1</v>
      </c>
      <c r="D1782" s="21" t="s">
        <v>5414</v>
      </c>
      <c r="E1782" s="20">
        <v>2795.7</v>
      </c>
      <c r="F1782" s="4" t="s">
        <v>4797</v>
      </c>
      <c r="G1782" s="20">
        <f>ROUND(C1782*E1782,0)</f>
        <v>2796</v>
      </c>
      <c r="H1782" s="4" t="s">
        <v>3899</v>
      </c>
      <c r="I1782" s="14">
        <f>IF(H1782&lt;&gt;"LMR",0,G1782)</f>
        <v>0</v>
      </c>
    </row>
    <row r="1785" spans="1:9" ht="28.5">
      <c r="A1785" s="16" t="s">
        <v>4745</v>
      </c>
      <c r="B1785" s="5" t="s">
        <v>3900</v>
      </c>
      <c r="C1785" s="20">
        <v>1</v>
      </c>
      <c r="D1785" s="21" t="s">
        <v>5414</v>
      </c>
      <c r="E1785" s="20">
        <v>2258.5</v>
      </c>
      <c r="F1785" s="4" t="s">
        <v>4797</v>
      </c>
      <c r="G1785" s="20">
        <f>ROUND(C1785*E1785,0)</f>
        <v>2259</v>
      </c>
      <c r="H1785" s="4" t="s">
        <v>3901</v>
      </c>
      <c r="I1785" s="14">
        <f>IF(H1785&lt;&gt;"LMR",0,G1785)</f>
        <v>0</v>
      </c>
    </row>
    <row r="1788" spans="1:9" ht="28.5">
      <c r="A1788" s="16" t="s">
        <v>4860</v>
      </c>
      <c r="B1788" s="5" t="s">
        <v>4606</v>
      </c>
      <c r="C1788" s="20">
        <v>1</v>
      </c>
      <c r="D1788" s="21" t="s">
        <v>5414</v>
      </c>
      <c r="E1788" s="20">
        <v>1441.2</v>
      </c>
      <c r="F1788" s="4" t="s">
        <v>4797</v>
      </c>
      <c r="G1788" s="20">
        <f>ROUND(C1788*E1788,0)</f>
        <v>1441</v>
      </c>
      <c r="H1788" s="4" t="s">
        <v>3902</v>
      </c>
      <c r="I1788" s="14">
        <f>IF(H1788&lt;&gt;"LMR",0,G1788)</f>
        <v>0</v>
      </c>
    </row>
    <row r="1791" spans="1:2" ht="156.75">
      <c r="A1791" s="16" t="s">
        <v>3903</v>
      </c>
      <c r="B1791" s="5" t="s">
        <v>3904</v>
      </c>
    </row>
    <row r="1793" spans="1:9" ht="28.5">
      <c r="A1793" s="16" t="s">
        <v>5412</v>
      </c>
      <c r="B1793" s="5" t="s">
        <v>4606</v>
      </c>
      <c r="C1793" s="20">
        <v>1</v>
      </c>
      <c r="D1793" s="21" t="s">
        <v>5414</v>
      </c>
      <c r="E1793" s="20">
        <v>1013.8</v>
      </c>
      <c r="F1793" s="4" t="s">
        <v>4797</v>
      </c>
      <c r="G1793" s="20">
        <f>ROUND(C1793*E1793,0)</f>
        <v>1014</v>
      </c>
      <c r="H1793" s="4" t="s">
        <v>3905</v>
      </c>
      <c r="I1793" s="14">
        <f>IF(H1793&lt;&gt;"LMR",0,G1793)</f>
        <v>0</v>
      </c>
    </row>
    <row r="1796" spans="1:9" ht="28.5">
      <c r="A1796" s="16" t="s">
        <v>4742</v>
      </c>
      <c r="B1796" s="5" t="s">
        <v>4883</v>
      </c>
      <c r="C1796" s="20">
        <v>1</v>
      </c>
      <c r="D1796" s="21" t="s">
        <v>5414</v>
      </c>
      <c r="E1796" s="20">
        <v>1160.5</v>
      </c>
      <c r="F1796" s="4" t="s">
        <v>4797</v>
      </c>
      <c r="G1796" s="20">
        <f>ROUND(C1796*E1796,0)</f>
        <v>1161</v>
      </c>
      <c r="H1796" s="4" t="s">
        <v>3906</v>
      </c>
      <c r="I1796" s="14">
        <f>IF(H1796&lt;&gt;"LMR",0,G1796)</f>
        <v>0</v>
      </c>
    </row>
    <row r="1799" spans="1:9" ht="28.5">
      <c r="A1799" s="16" t="s">
        <v>4745</v>
      </c>
      <c r="B1799" s="5" t="s">
        <v>5185</v>
      </c>
      <c r="C1799" s="20">
        <v>1</v>
      </c>
      <c r="D1799" s="21" t="s">
        <v>5414</v>
      </c>
      <c r="E1799" s="20">
        <v>1246</v>
      </c>
      <c r="F1799" s="4" t="s">
        <v>4797</v>
      </c>
      <c r="G1799" s="20">
        <f>ROUND(C1799*E1799,0)</f>
        <v>1246</v>
      </c>
      <c r="H1799" s="4" t="s">
        <v>3907</v>
      </c>
      <c r="I1799" s="14">
        <f>IF(H1799&lt;&gt;"LMR",0,G1799)</f>
        <v>0</v>
      </c>
    </row>
    <row r="1802" spans="1:2" ht="85.5">
      <c r="A1802" s="16" t="s">
        <v>3908</v>
      </c>
      <c r="B1802" s="5" t="s">
        <v>3909</v>
      </c>
    </row>
    <row r="1804" spans="1:9" ht="28.5">
      <c r="A1804" s="16" t="s">
        <v>5412</v>
      </c>
      <c r="B1804" s="5" t="s">
        <v>5468</v>
      </c>
      <c r="C1804" s="20">
        <v>1</v>
      </c>
      <c r="D1804" s="21" t="s">
        <v>5419</v>
      </c>
      <c r="E1804" s="20">
        <v>80743</v>
      </c>
      <c r="F1804" s="4" t="s">
        <v>5420</v>
      </c>
      <c r="G1804" s="20">
        <f>ROUND(C1804*E1804,0)</f>
        <v>80743</v>
      </c>
      <c r="H1804" s="4" t="s">
        <v>3910</v>
      </c>
      <c r="I1804" s="14">
        <f>IF(H1804&lt;&gt;"LMR",0,G1804)</f>
        <v>0</v>
      </c>
    </row>
    <row r="1807" spans="1:2" ht="85.5">
      <c r="A1807" s="16" t="s">
        <v>3911</v>
      </c>
      <c r="B1807" s="5" t="s">
        <v>3912</v>
      </c>
    </row>
    <row r="1809" spans="1:9" ht="28.5">
      <c r="A1809" s="16" t="s">
        <v>5412</v>
      </c>
      <c r="B1809" s="5" t="s">
        <v>3913</v>
      </c>
      <c r="C1809" s="20">
        <v>1</v>
      </c>
      <c r="D1809" s="21" t="s">
        <v>5414</v>
      </c>
      <c r="E1809" s="20">
        <v>932.8</v>
      </c>
      <c r="F1809" s="4" t="s">
        <v>4797</v>
      </c>
      <c r="G1809" s="20">
        <f>ROUND(C1809*E1809,0)</f>
        <v>933</v>
      </c>
      <c r="H1809" s="4" t="s">
        <v>3914</v>
      </c>
      <c r="I1809" s="14">
        <f>IF(H1809&lt;&gt;"LMR",0,G1809)</f>
        <v>0</v>
      </c>
    </row>
    <row r="1812" spans="1:9" ht="85.5">
      <c r="A1812" s="16" t="s">
        <v>3915</v>
      </c>
      <c r="B1812" s="5" t="s">
        <v>3916</v>
      </c>
      <c r="C1812" s="20">
        <v>1</v>
      </c>
      <c r="D1812" s="21" t="s">
        <v>5414</v>
      </c>
      <c r="E1812" s="20">
        <v>762.1</v>
      </c>
      <c r="F1812" s="4" t="s">
        <v>4797</v>
      </c>
      <c r="G1812" s="20">
        <f>ROUND(C1812*E1812,0)</f>
        <v>762</v>
      </c>
      <c r="H1812" s="4">
        <v>9.38</v>
      </c>
      <c r="I1812" s="14">
        <f>IF(H1812&lt;&gt;"LMR",0,G1812)</f>
        <v>0</v>
      </c>
    </row>
    <row r="1815" spans="1:2" ht="185.25">
      <c r="A1815" s="16" t="s">
        <v>3917</v>
      </c>
      <c r="B1815" s="5" t="s">
        <v>3918</v>
      </c>
    </row>
    <row r="1817" spans="1:9" ht="28.5">
      <c r="A1817" s="16" t="s">
        <v>5412</v>
      </c>
      <c r="B1817" s="5" t="s">
        <v>4883</v>
      </c>
      <c r="C1817" s="20">
        <v>1</v>
      </c>
      <c r="D1817" s="21" t="s">
        <v>5414</v>
      </c>
      <c r="E1817" s="20">
        <v>1334.7</v>
      </c>
      <c r="F1817" s="4" t="s">
        <v>4797</v>
      </c>
      <c r="G1817" s="20">
        <f>ROUND(C1817*E1817,0)</f>
        <v>1335</v>
      </c>
      <c r="H1817" s="4" t="s">
        <v>3919</v>
      </c>
      <c r="I1817" s="14">
        <f>IF(H1817&lt;&gt;"LMR",0,G1817)</f>
        <v>0</v>
      </c>
    </row>
    <row r="1820" spans="1:9" ht="28.5">
      <c r="A1820" s="16" t="s">
        <v>4742</v>
      </c>
      <c r="B1820" s="5" t="s">
        <v>5185</v>
      </c>
      <c r="C1820" s="20">
        <v>1</v>
      </c>
      <c r="D1820" s="21" t="s">
        <v>5414</v>
      </c>
      <c r="E1820" s="20">
        <v>1420.2</v>
      </c>
      <c r="F1820" s="4" t="s">
        <v>4797</v>
      </c>
      <c r="G1820" s="20">
        <f>ROUND(C1820*E1820,0)</f>
        <v>1420</v>
      </c>
      <c r="H1820" s="4" t="s">
        <v>3920</v>
      </c>
      <c r="I1820" s="14">
        <f>IF(H1820&lt;&gt;"LMR",0,G1820)</f>
        <v>0</v>
      </c>
    </row>
    <row r="1823" spans="1:2" ht="85.5">
      <c r="A1823" s="16" t="s">
        <v>3921</v>
      </c>
      <c r="B1823" s="5" t="s">
        <v>3922</v>
      </c>
    </row>
    <row r="1825" spans="1:2" ht="14.25">
      <c r="A1825" s="16" t="s">
        <v>5412</v>
      </c>
      <c r="B1825" s="5" t="s">
        <v>3923</v>
      </c>
    </row>
    <row r="1827" spans="1:9" ht="28.5">
      <c r="A1827" s="16" t="s">
        <v>4759</v>
      </c>
      <c r="B1827" s="5" t="s">
        <v>3924</v>
      </c>
      <c r="C1827" s="20">
        <v>1</v>
      </c>
      <c r="D1827" s="21" t="s">
        <v>4761</v>
      </c>
      <c r="E1827" s="20">
        <v>94.1</v>
      </c>
      <c r="F1827" s="4" t="s">
        <v>4762</v>
      </c>
      <c r="G1827" s="20">
        <f>ROUND(C1827*E1827,0)</f>
        <v>94</v>
      </c>
      <c r="H1827" s="4" t="s">
        <v>3925</v>
      </c>
      <c r="I1827" s="14">
        <f>IF(H1827&lt;&gt;"LMR",0,G1827)</f>
        <v>0</v>
      </c>
    </row>
    <row r="1830" spans="1:9" ht="28.5">
      <c r="A1830" s="16" t="s">
        <v>4764</v>
      </c>
      <c r="B1830" s="5" t="s">
        <v>3926</v>
      </c>
      <c r="C1830" s="20">
        <v>1</v>
      </c>
      <c r="D1830" s="21" t="s">
        <v>4761</v>
      </c>
      <c r="E1830" s="20">
        <v>129.8</v>
      </c>
      <c r="F1830" s="4" t="s">
        <v>4762</v>
      </c>
      <c r="G1830" s="20">
        <f>ROUND(C1830*E1830,0)</f>
        <v>130</v>
      </c>
      <c r="H1830" s="4" t="s">
        <v>3927</v>
      </c>
      <c r="I1830" s="14">
        <f>IF(H1830&lt;&gt;"LMR",0,G1830)</f>
        <v>0</v>
      </c>
    </row>
    <row r="1833" spans="1:2" ht="28.5">
      <c r="A1833" s="16" t="s">
        <v>4742</v>
      </c>
      <c r="B1833" s="5" t="s">
        <v>5468</v>
      </c>
    </row>
    <row r="1835" spans="1:9" ht="28.5">
      <c r="A1835" s="16" t="s">
        <v>4759</v>
      </c>
      <c r="B1835" s="5" t="s">
        <v>3924</v>
      </c>
      <c r="C1835" s="20">
        <v>1</v>
      </c>
      <c r="D1835" s="21" t="s">
        <v>4761</v>
      </c>
      <c r="E1835" s="20">
        <v>67</v>
      </c>
      <c r="F1835" s="4" t="s">
        <v>4762</v>
      </c>
      <c r="G1835" s="20">
        <f>ROUND(C1835*E1835,0)</f>
        <v>67</v>
      </c>
      <c r="H1835" s="4" t="s">
        <v>3928</v>
      </c>
      <c r="I1835" s="14">
        <f>IF(H1835&lt;&gt;"LMR",0,G1835)</f>
        <v>0</v>
      </c>
    </row>
    <row r="1838" spans="1:9" ht="28.5">
      <c r="A1838" s="16" t="s">
        <v>4764</v>
      </c>
      <c r="B1838" s="5" t="s">
        <v>3929</v>
      </c>
      <c r="C1838" s="20">
        <v>1</v>
      </c>
      <c r="D1838" s="21" t="s">
        <v>4761</v>
      </c>
      <c r="E1838" s="20">
        <v>84.6</v>
      </c>
      <c r="F1838" s="4" t="s">
        <v>4762</v>
      </c>
      <c r="G1838" s="20">
        <f>ROUND(C1838*E1838,0)</f>
        <v>85</v>
      </c>
      <c r="H1838" s="4" t="s">
        <v>3930</v>
      </c>
      <c r="I1838" s="14">
        <f>IF(H1838&lt;&gt;"LMR",0,G1838)</f>
        <v>0</v>
      </c>
    </row>
    <row r="1841" spans="1:2" ht="71.25">
      <c r="A1841" s="16" t="s">
        <v>3931</v>
      </c>
      <c r="B1841" s="5" t="s">
        <v>3932</v>
      </c>
    </row>
    <row r="1843" spans="1:9" ht="28.5">
      <c r="A1843" s="16" t="s">
        <v>5412</v>
      </c>
      <c r="B1843" s="5" t="s">
        <v>3933</v>
      </c>
      <c r="C1843" s="20">
        <v>1</v>
      </c>
      <c r="D1843" s="21" t="s">
        <v>5414</v>
      </c>
      <c r="E1843" s="20">
        <v>1520</v>
      </c>
      <c r="F1843" s="4" t="s">
        <v>4797</v>
      </c>
      <c r="G1843" s="20">
        <f>ROUND(C1843*E1843,0)</f>
        <v>1520</v>
      </c>
      <c r="H1843" s="4" t="s">
        <v>3934</v>
      </c>
      <c r="I1843" s="14">
        <f>IF(H1843&lt;&gt;"LMR",0,G1843)</f>
        <v>0</v>
      </c>
    </row>
    <row r="1846" spans="1:9" ht="256.5">
      <c r="A1846" s="16" t="s">
        <v>3935</v>
      </c>
      <c r="B1846" s="5" t="s">
        <v>3936</v>
      </c>
      <c r="C1846" s="20">
        <v>1</v>
      </c>
      <c r="D1846" s="21" t="s">
        <v>4761</v>
      </c>
      <c r="E1846" s="20">
        <v>285.5</v>
      </c>
      <c r="F1846" s="4" t="s">
        <v>4762</v>
      </c>
      <c r="G1846" s="20">
        <f>ROUND(C1846*E1846,0)</f>
        <v>286</v>
      </c>
      <c r="H1846" s="4">
        <v>9.42</v>
      </c>
      <c r="I1846" s="14">
        <f>IF(H1846&lt;&gt;"LMR",0,G1846)</f>
        <v>0</v>
      </c>
    </row>
    <row r="1849" spans="1:9" ht="213.75">
      <c r="A1849" s="16" t="s">
        <v>3937</v>
      </c>
      <c r="B1849" s="5" t="s">
        <v>3938</v>
      </c>
      <c r="C1849" s="20">
        <v>1</v>
      </c>
      <c r="D1849" s="21" t="s">
        <v>4761</v>
      </c>
      <c r="E1849" s="20">
        <v>389.1</v>
      </c>
      <c r="F1849" s="4" t="s">
        <v>4762</v>
      </c>
      <c r="G1849" s="20">
        <f>ROUND(C1849*E1849,0)</f>
        <v>389</v>
      </c>
      <c r="H1849" s="4">
        <v>9.43</v>
      </c>
      <c r="I1849" s="14">
        <f>IF(H1849&lt;&gt;"LMR",0,G1849)</f>
        <v>0</v>
      </c>
    </row>
    <row r="1852" spans="1:2" ht="57">
      <c r="A1852" s="16" t="s">
        <v>3939</v>
      </c>
      <c r="B1852" s="5" t="s">
        <v>3940</v>
      </c>
    </row>
    <row r="1854" spans="1:9" ht="28.5">
      <c r="A1854" s="16" t="s">
        <v>5412</v>
      </c>
      <c r="B1854" s="5" t="s">
        <v>3941</v>
      </c>
      <c r="C1854" s="20">
        <v>1</v>
      </c>
      <c r="D1854" s="21" t="s">
        <v>4761</v>
      </c>
      <c r="E1854" s="20">
        <v>27.5</v>
      </c>
      <c r="F1854" s="4" t="s">
        <v>4762</v>
      </c>
      <c r="G1854" s="20">
        <f>ROUND(C1854*E1854,0)</f>
        <v>28</v>
      </c>
      <c r="H1854" s="4" t="s">
        <v>3942</v>
      </c>
      <c r="I1854" s="14">
        <f>IF(H1854&lt;&gt;"LMR",0,G1854)</f>
        <v>0</v>
      </c>
    </row>
    <row r="1857" spans="1:9" ht="28.5">
      <c r="A1857" s="16" t="s">
        <v>4742</v>
      </c>
      <c r="B1857" s="5" t="s">
        <v>3943</v>
      </c>
      <c r="C1857" s="20">
        <v>1</v>
      </c>
      <c r="D1857" s="21" t="s">
        <v>4761</v>
      </c>
      <c r="E1857" s="20">
        <v>80.9</v>
      </c>
      <c r="F1857" s="4" t="s">
        <v>4762</v>
      </c>
      <c r="G1857" s="20">
        <f>ROUND(C1857*E1857,0)</f>
        <v>81</v>
      </c>
      <c r="H1857" s="4" t="s">
        <v>3944</v>
      </c>
      <c r="I1857" s="14">
        <f>IF(H1857&lt;&gt;"LMR",0,G1857)</f>
        <v>0</v>
      </c>
    </row>
    <row r="1860" spans="1:9" ht="42.75">
      <c r="A1860" s="16" t="s">
        <v>3945</v>
      </c>
      <c r="B1860" s="5" t="s">
        <v>3946</v>
      </c>
      <c r="C1860" s="20">
        <v>1</v>
      </c>
      <c r="D1860" s="21" t="s">
        <v>4761</v>
      </c>
      <c r="E1860" s="20">
        <v>36.7</v>
      </c>
      <c r="F1860" s="4" t="s">
        <v>4762</v>
      </c>
      <c r="G1860" s="20">
        <f>ROUND(C1860*E1860,0)</f>
        <v>37</v>
      </c>
      <c r="H1860" s="4">
        <v>9.45</v>
      </c>
      <c r="I1860" s="14">
        <f>IF(H1860&lt;&gt;"LMR",0,G1860)</f>
        <v>0</v>
      </c>
    </row>
    <row r="1863" spans="1:2" ht="99.75">
      <c r="A1863" s="16" t="s">
        <v>3947</v>
      </c>
      <c r="B1863" s="5" t="s">
        <v>3948</v>
      </c>
    </row>
    <row r="1865" spans="1:9" ht="28.5">
      <c r="A1865" s="16" t="s">
        <v>5412</v>
      </c>
      <c r="B1865" s="5" t="s">
        <v>3949</v>
      </c>
      <c r="C1865" s="20">
        <v>1</v>
      </c>
      <c r="D1865" s="21" t="s">
        <v>4761</v>
      </c>
      <c r="E1865" s="20">
        <v>232.6</v>
      </c>
      <c r="F1865" s="4" t="s">
        <v>4762</v>
      </c>
      <c r="G1865" s="20">
        <f>ROUND(C1865*E1865,0)</f>
        <v>233</v>
      </c>
      <c r="H1865" s="4" t="s">
        <v>3950</v>
      </c>
      <c r="I1865" s="14">
        <f>IF(H1865&lt;&gt;"LMR",0,G1865)</f>
        <v>0</v>
      </c>
    </row>
    <row r="1868" spans="1:9" ht="28.5">
      <c r="A1868" s="16" t="s">
        <v>4742</v>
      </c>
      <c r="B1868" s="5" t="s">
        <v>3951</v>
      </c>
      <c r="C1868" s="20">
        <v>1</v>
      </c>
      <c r="D1868" s="21" t="s">
        <v>4761</v>
      </c>
      <c r="E1868" s="20">
        <v>310.3</v>
      </c>
      <c r="F1868" s="4" t="s">
        <v>4762</v>
      </c>
      <c r="G1868" s="20">
        <f>ROUND(C1868*E1868,0)</f>
        <v>310</v>
      </c>
      <c r="H1868" s="4" t="s">
        <v>3952</v>
      </c>
      <c r="I1868" s="14">
        <f>IF(H1868&lt;&gt;"LMR",0,G1868)</f>
        <v>0</v>
      </c>
    </row>
    <row r="1871" spans="1:9" ht="28.5">
      <c r="A1871" s="16" t="s">
        <v>4745</v>
      </c>
      <c r="B1871" s="5" t="s">
        <v>3953</v>
      </c>
      <c r="C1871" s="20">
        <v>1</v>
      </c>
      <c r="D1871" s="21" t="s">
        <v>4761</v>
      </c>
      <c r="E1871" s="20">
        <v>399.2</v>
      </c>
      <c r="F1871" s="4" t="s">
        <v>4762</v>
      </c>
      <c r="G1871" s="20">
        <f>ROUND(C1871*E1871,0)</f>
        <v>399</v>
      </c>
      <c r="H1871" s="4" t="s">
        <v>3954</v>
      </c>
      <c r="I1871" s="14">
        <f>IF(H1871&lt;&gt;"LMR",0,G1871)</f>
        <v>0</v>
      </c>
    </row>
    <row r="1874" spans="1:2" ht="42.75">
      <c r="A1874" s="16" t="s">
        <v>3955</v>
      </c>
      <c r="B1874" s="5" t="s">
        <v>3956</v>
      </c>
    </row>
    <row r="1876" spans="1:9" ht="28.5">
      <c r="A1876" s="16" t="s">
        <v>5412</v>
      </c>
      <c r="B1876" s="5" t="s">
        <v>3957</v>
      </c>
      <c r="C1876" s="20">
        <v>1</v>
      </c>
      <c r="D1876" s="21" t="s">
        <v>4761</v>
      </c>
      <c r="E1876" s="20">
        <v>102.4</v>
      </c>
      <c r="F1876" s="4" t="s">
        <v>4762</v>
      </c>
      <c r="G1876" s="20">
        <f>ROUND(C1876*E1876,0)</f>
        <v>102</v>
      </c>
      <c r="H1876" s="4" t="s">
        <v>3958</v>
      </c>
      <c r="I1876" s="14">
        <f>IF(H1876&lt;&gt;"LMR",0,G1876)</f>
        <v>0</v>
      </c>
    </row>
    <row r="1879" spans="1:9" ht="28.5">
      <c r="A1879" s="16" t="s">
        <v>4742</v>
      </c>
      <c r="B1879" s="5" t="s">
        <v>3959</v>
      </c>
      <c r="C1879" s="20">
        <v>1</v>
      </c>
      <c r="D1879" s="21" t="s">
        <v>4761</v>
      </c>
      <c r="E1879" s="20">
        <v>112.4</v>
      </c>
      <c r="F1879" s="4" t="s">
        <v>4762</v>
      </c>
      <c r="G1879" s="20">
        <f>ROUND(C1879*E1879,0)</f>
        <v>112</v>
      </c>
      <c r="H1879" s="4" t="s">
        <v>3960</v>
      </c>
      <c r="I1879" s="14">
        <f>IF(H1879&lt;&gt;"LMR",0,G1879)</f>
        <v>0</v>
      </c>
    </row>
    <row r="1882" spans="1:2" ht="99.75">
      <c r="A1882" s="16" t="s">
        <v>3961</v>
      </c>
      <c r="B1882" s="5" t="s">
        <v>3962</v>
      </c>
    </row>
    <row r="1884" spans="1:9" ht="28.5">
      <c r="A1884" s="16" t="s">
        <v>5412</v>
      </c>
      <c r="B1884" s="5" t="s">
        <v>3963</v>
      </c>
      <c r="C1884" s="20">
        <v>1</v>
      </c>
      <c r="D1884" s="21" t="s">
        <v>5194</v>
      </c>
      <c r="E1884" s="20">
        <v>86.8</v>
      </c>
      <c r="F1884" s="4" t="s">
        <v>5195</v>
      </c>
      <c r="G1884" s="20">
        <f>ROUND(C1884*E1884,0)</f>
        <v>87</v>
      </c>
      <c r="H1884" s="4" t="s">
        <v>3964</v>
      </c>
      <c r="I1884" s="14">
        <f>IF(H1884&lt;&gt;"LMR",0,G1884)</f>
        <v>0</v>
      </c>
    </row>
    <row r="1887" spans="1:9" ht="42.75">
      <c r="A1887" s="16" t="s">
        <v>4742</v>
      </c>
      <c r="B1887" s="5" t="s">
        <v>3297</v>
      </c>
      <c r="C1887" s="20">
        <v>1</v>
      </c>
      <c r="D1887" s="21" t="s">
        <v>5194</v>
      </c>
      <c r="E1887" s="20">
        <v>93.9</v>
      </c>
      <c r="F1887" s="4" t="s">
        <v>5195</v>
      </c>
      <c r="G1887" s="20">
        <f>ROUND(C1887*E1887,0)</f>
        <v>94</v>
      </c>
      <c r="H1887" s="4" t="s">
        <v>3298</v>
      </c>
      <c r="I1887" s="14">
        <f>IF(H1887&lt;&gt;"LMR",0,G1887)</f>
        <v>0</v>
      </c>
    </row>
    <row r="1890" spans="1:9" ht="114">
      <c r="A1890" s="16" t="s">
        <v>3299</v>
      </c>
      <c r="B1890" s="5" t="s">
        <v>3300</v>
      </c>
      <c r="C1890" s="20">
        <v>1</v>
      </c>
      <c r="D1890" s="21" t="s">
        <v>5414</v>
      </c>
      <c r="E1890" s="20">
        <v>801.5</v>
      </c>
      <c r="F1890" s="4" t="s">
        <v>4797</v>
      </c>
      <c r="G1890" s="20">
        <f>ROUND(C1890*E1890,0)</f>
        <v>802</v>
      </c>
      <c r="H1890" s="4">
        <v>9.49</v>
      </c>
      <c r="I1890" s="14">
        <f>IF(H1890&lt;&gt;"LMR",0,G1890)</f>
        <v>0</v>
      </c>
    </row>
    <row r="1893" spans="1:9" ht="128.25">
      <c r="A1893" s="16" t="s">
        <v>3301</v>
      </c>
      <c r="B1893" s="5" t="s">
        <v>3302</v>
      </c>
      <c r="C1893" s="20">
        <v>1</v>
      </c>
      <c r="D1893" s="21" t="s">
        <v>5414</v>
      </c>
      <c r="E1893" s="20">
        <v>988.9</v>
      </c>
      <c r="F1893" s="4" t="s">
        <v>4797</v>
      </c>
      <c r="G1893" s="20">
        <f>ROUND(C1893*E1893,0)</f>
        <v>989</v>
      </c>
      <c r="H1893" s="4">
        <v>9.5</v>
      </c>
      <c r="I1893" s="14">
        <f>IF(H1893&lt;&gt;"LMR",0,G1893)</f>
        <v>0</v>
      </c>
    </row>
    <row r="1896" spans="1:2" ht="99.75">
      <c r="A1896" s="16" t="s">
        <v>3303</v>
      </c>
      <c r="B1896" s="5" t="s">
        <v>3304</v>
      </c>
    </row>
    <row r="1898" spans="1:9" ht="28.5">
      <c r="A1898" s="16" t="s">
        <v>5412</v>
      </c>
      <c r="B1898" s="5" t="s">
        <v>3305</v>
      </c>
      <c r="C1898" s="20">
        <v>1</v>
      </c>
      <c r="D1898" s="21" t="s">
        <v>5414</v>
      </c>
      <c r="E1898" s="20">
        <v>725.2</v>
      </c>
      <c r="F1898" s="4" t="s">
        <v>4797</v>
      </c>
      <c r="G1898" s="20">
        <f>ROUND(C1898*E1898,0)</f>
        <v>725</v>
      </c>
      <c r="H1898" s="4" t="s">
        <v>3306</v>
      </c>
      <c r="I1898" s="14">
        <f>IF(H1898&lt;&gt;"LMR",0,G1898)</f>
        <v>0</v>
      </c>
    </row>
    <row r="1901" spans="1:9" ht="28.5">
      <c r="A1901" s="16" t="s">
        <v>4742</v>
      </c>
      <c r="B1901" s="5" t="s">
        <v>3307</v>
      </c>
      <c r="C1901" s="20">
        <v>1</v>
      </c>
      <c r="D1901" s="21" t="s">
        <v>5414</v>
      </c>
      <c r="E1901" s="20">
        <v>463.7</v>
      </c>
      <c r="F1901" s="4" t="s">
        <v>4797</v>
      </c>
      <c r="G1901" s="20">
        <f>ROUND(C1901*E1901,0)</f>
        <v>464</v>
      </c>
      <c r="H1901" s="4" t="s">
        <v>3308</v>
      </c>
      <c r="I1901" s="14">
        <f>IF(H1901&lt;&gt;"LMR",0,G1901)</f>
        <v>0</v>
      </c>
    </row>
    <row r="1904" spans="1:9" ht="85.5">
      <c r="A1904" s="16" t="s">
        <v>3309</v>
      </c>
      <c r="B1904" s="5" t="s">
        <v>3310</v>
      </c>
      <c r="C1904" s="20">
        <v>1</v>
      </c>
      <c r="D1904" s="21" t="s">
        <v>5414</v>
      </c>
      <c r="E1904" s="20">
        <v>-133.3</v>
      </c>
      <c r="F1904" s="4" t="s">
        <v>4797</v>
      </c>
      <c r="G1904" s="20">
        <f>ROUND(C1904*E1904,0)</f>
        <v>-133</v>
      </c>
      <c r="H1904" s="4">
        <v>9.52</v>
      </c>
      <c r="I1904" s="14">
        <f>IF(H1904&lt;&gt;"LMR",0,G1904)</f>
        <v>0</v>
      </c>
    </row>
    <row r="1907" spans="1:9" ht="128.25">
      <c r="A1907" s="16" t="s">
        <v>3311</v>
      </c>
      <c r="B1907" s="5" t="s">
        <v>3312</v>
      </c>
      <c r="C1907" s="20">
        <v>1</v>
      </c>
      <c r="D1907" s="21" t="s">
        <v>4855</v>
      </c>
      <c r="E1907" s="20">
        <v>92.5</v>
      </c>
      <c r="F1907" s="4" t="s">
        <v>4856</v>
      </c>
      <c r="G1907" s="20">
        <f>ROUND(C1907*E1907,0)</f>
        <v>93</v>
      </c>
      <c r="H1907" s="4">
        <v>9.53</v>
      </c>
      <c r="I1907" s="14">
        <f>IF(H1907&lt;&gt;"LMR",0,G1907)</f>
        <v>0</v>
      </c>
    </row>
    <row r="1910" spans="1:2" ht="71.25">
      <c r="A1910" s="16" t="s">
        <v>3313</v>
      </c>
      <c r="B1910" s="5" t="s">
        <v>3314</v>
      </c>
    </row>
    <row r="1912" spans="1:9" ht="28.5">
      <c r="A1912" s="16" t="s">
        <v>5412</v>
      </c>
      <c r="B1912" s="5" t="s">
        <v>3315</v>
      </c>
      <c r="C1912" s="20">
        <v>1</v>
      </c>
      <c r="D1912" s="21" t="s">
        <v>5419</v>
      </c>
      <c r="E1912" s="20">
        <v>61054.5</v>
      </c>
      <c r="F1912" s="4" t="s">
        <v>5420</v>
      </c>
      <c r="G1912" s="20">
        <f>ROUND(C1912*E1912,0)</f>
        <v>61055</v>
      </c>
      <c r="H1912" s="4" t="s">
        <v>3316</v>
      </c>
      <c r="I1912" s="14">
        <f>IF(H1912&lt;&gt;"LMR",0,G1912)</f>
        <v>0</v>
      </c>
    </row>
    <row r="1915" spans="1:9" ht="28.5">
      <c r="A1915" s="16" t="s">
        <v>4742</v>
      </c>
      <c r="B1915" s="5" t="s">
        <v>3317</v>
      </c>
      <c r="C1915" s="20">
        <v>1</v>
      </c>
      <c r="D1915" s="21" t="s">
        <v>5419</v>
      </c>
      <c r="E1915" s="20">
        <v>39518.7</v>
      </c>
      <c r="F1915" s="4" t="s">
        <v>5420</v>
      </c>
      <c r="G1915" s="20">
        <f>ROUND(C1915*E1915,0)</f>
        <v>39519</v>
      </c>
      <c r="H1915" s="4" t="s">
        <v>3318</v>
      </c>
      <c r="I1915" s="14">
        <f>IF(H1915&lt;&gt;"LMR",0,G1915)</f>
        <v>0</v>
      </c>
    </row>
    <row r="1918" spans="1:2" ht="57">
      <c r="A1918" s="16" t="s">
        <v>3319</v>
      </c>
      <c r="B1918" s="5" t="s">
        <v>3320</v>
      </c>
    </row>
    <row r="1920" spans="1:9" ht="14.25">
      <c r="A1920" s="16" t="s">
        <v>5412</v>
      </c>
      <c r="B1920" s="5" t="s">
        <v>3321</v>
      </c>
      <c r="C1920" s="20">
        <v>1</v>
      </c>
      <c r="D1920" s="21" t="s">
        <v>4855</v>
      </c>
      <c r="E1920" s="20">
        <v>26.9</v>
      </c>
      <c r="F1920" s="4" t="s">
        <v>4856</v>
      </c>
      <c r="G1920" s="20">
        <f>ROUND(C1920*E1920,0)</f>
        <v>27</v>
      </c>
      <c r="H1920" s="4" t="s">
        <v>3322</v>
      </c>
      <c r="I1920" s="14">
        <f>IF(H1920&lt;&gt;"LMR",0,G1920)</f>
        <v>0</v>
      </c>
    </row>
    <row r="1923" spans="1:9" ht="14.25">
      <c r="A1923" s="16" t="s">
        <v>4742</v>
      </c>
      <c r="B1923" s="5" t="s">
        <v>3323</v>
      </c>
      <c r="C1923" s="20">
        <v>1</v>
      </c>
      <c r="D1923" s="21" t="s">
        <v>4855</v>
      </c>
      <c r="E1923" s="20">
        <v>20.5</v>
      </c>
      <c r="F1923" s="4" t="s">
        <v>4856</v>
      </c>
      <c r="G1923" s="20">
        <f>ROUND(C1923*E1923,0)</f>
        <v>21</v>
      </c>
      <c r="H1923" s="4" t="s">
        <v>3324</v>
      </c>
      <c r="I1923" s="14">
        <f>IF(H1923&lt;&gt;"LMR",0,G1923)</f>
        <v>0</v>
      </c>
    </row>
    <row r="1926" spans="1:9" ht="14.25">
      <c r="A1926" s="16" t="s">
        <v>4745</v>
      </c>
      <c r="B1926" s="5" t="s">
        <v>3325</v>
      </c>
      <c r="C1926" s="20">
        <v>1</v>
      </c>
      <c r="D1926" s="21" t="s">
        <v>4855</v>
      </c>
      <c r="E1926" s="20">
        <v>16.4</v>
      </c>
      <c r="F1926" s="4" t="s">
        <v>4856</v>
      </c>
      <c r="G1926" s="20">
        <f>ROUND(C1926*E1926,0)</f>
        <v>16</v>
      </c>
      <c r="H1926" s="4" t="s">
        <v>3326</v>
      </c>
      <c r="I1926" s="14">
        <f>IF(H1926&lt;&gt;"LMR",0,G1926)</f>
        <v>0</v>
      </c>
    </row>
    <row r="1929" spans="1:9" ht="14.25">
      <c r="A1929" s="16" t="s">
        <v>4860</v>
      </c>
      <c r="B1929" s="5" t="s">
        <v>3327</v>
      </c>
      <c r="C1929" s="20">
        <v>1</v>
      </c>
      <c r="D1929" s="21" t="s">
        <v>4855</v>
      </c>
      <c r="E1929" s="20">
        <v>8.7</v>
      </c>
      <c r="F1929" s="4" t="s">
        <v>4856</v>
      </c>
      <c r="G1929" s="20">
        <f>ROUND(C1929*E1929,0)</f>
        <v>9</v>
      </c>
      <c r="H1929" s="4" t="s">
        <v>3328</v>
      </c>
      <c r="I1929" s="14">
        <f>IF(H1929&lt;&gt;"LMR",0,G1929)</f>
        <v>0</v>
      </c>
    </row>
    <row r="1932" spans="1:2" ht="57">
      <c r="A1932" s="16" t="s">
        <v>3329</v>
      </c>
      <c r="B1932" s="5" t="s">
        <v>3330</v>
      </c>
    </row>
    <row r="1934" spans="1:9" ht="14.25">
      <c r="A1934" s="16" t="s">
        <v>5412</v>
      </c>
      <c r="B1934" s="5" t="s">
        <v>3331</v>
      </c>
      <c r="C1934" s="20">
        <v>1</v>
      </c>
      <c r="D1934" s="21" t="s">
        <v>4855</v>
      </c>
      <c r="E1934" s="20">
        <v>48.1</v>
      </c>
      <c r="F1934" s="4" t="s">
        <v>4856</v>
      </c>
      <c r="G1934" s="20">
        <f>ROUND(C1934*E1934,0)</f>
        <v>48</v>
      </c>
      <c r="H1934" s="4" t="s">
        <v>3332</v>
      </c>
      <c r="I1934" s="14">
        <f>IF(H1934&lt;&gt;"LMR",0,G1934)</f>
        <v>0</v>
      </c>
    </row>
    <row r="1937" spans="1:9" ht="14.25">
      <c r="A1937" s="16" t="s">
        <v>4742</v>
      </c>
      <c r="B1937" s="5" t="s">
        <v>3333</v>
      </c>
      <c r="C1937" s="20">
        <v>1</v>
      </c>
      <c r="D1937" s="21" t="s">
        <v>4855</v>
      </c>
      <c r="E1937" s="20">
        <v>29.4</v>
      </c>
      <c r="F1937" s="4" t="s">
        <v>4856</v>
      </c>
      <c r="G1937" s="20">
        <f>ROUND(C1937*E1937,0)</f>
        <v>29</v>
      </c>
      <c r="H1937" s="4" t="s">
        <v>3334</v>
      </c>
      <c r="I1937" s="14">
        <f>IF(H1937&lt;&gt;"LMR",0,G1937)</f>
        <v>0</v>
      </c>
    </row>
    <row r="1940" spans="1:9" ht="14.25">
      <c r="A1940" s="16" t="s">
        <v>4745</v>
      </c>
      <c r="B1940" s="5" t="s">
        <v>3335</v>
      </c>
      <c r="C1940" s="20">
        <v>1</v>
      </c>
      <c r="D1940" s="21" t="s">
        <v>4855</v>
      </c>
      <c r="E1940" s="20">
        <v>18.9</v>
      </c>
      <c r="F1940" s="4" t="s">
        <v>4856</v>
      </c>
      <c r="G1940" s="20">
        <f>ROUND(C1940*E1940,0)</f>
        <v>19</v>
      </c>
      <c r="H1940" s="4" t="s">
        <v>3336</v>
      </c>
      <c r="I1940" s="14">
        <f>IF(H1940&lt;&gt;"LMR",0,G1940)</f>
        <v>0</v>
      </c>
    </row>
    <row r="1943" spans="1:9" ht="14.25">
      <c r="A1943" s="16" t="s">
        <v>4860</v>
      </c>
      <c r="B1943" s="5" t="s">
        <v>3337</v>
      </c>
      <c r="C1943" s="20">
        <v>1</v>
      </c>
      <c r="D1943" s="21" t="s">
        <v>4855</v>
      </c>
      <c r="E1943" s="20">
        <v>11.5</v>
      </c>
      <c r="F1943" s="4" t="s">
        <v>4856</v>
      </c>
      <c r="G1943" s="20">
        <f>ROUND(C1943*E1943,0)</f>
        <v>12</v>
      </c>
      <c r="H1943" s="4" t="s">
        <v>3338</v>
      </c>
      <c r="I1943" s="14">
        <f>IF(H1943&lt;&gt;"LMR",0,G1943)</f>
        <v>0</v>
      </c>
    </row>
    <row r="1946" spans="1:2" ht="57">
      <c r="A1946" s="16" t="s">
        <v>3339</v>
      </c>
      <c r="B1946" s="5" t="s">
        <v>3340</v>
      </c>
    </row>
    <row r="1948" spans="1:9" ht="14.25">
      <c r="A1948" s="16" t="s">
        <v>5412</v>
      </c>
      <c r="B1948" s="5" t="s">
        <v>3321</v>
      </c>
      <c r="C1948" s="20">
        <v>1</v>
      </c>
      <c r="D1948" s="21" t="s">
        <v>4855</v>
      </c>
      <c r="E1948" s="20">
        <v>28</v>
      </c>
      <c r="F1948" s="4" t="s">
        <v>4856</v>
      </c>
      <c r="G1948" s="20">
        <f>ROUND(C1948*E1948,0)</f>
        <v>28</v>
      </c>
      <c r="H1948" s="4" t="s">
        <v>3341</v>
      </c>
      <c r="I1948" s="14">
        <f>IF(H1948&lt;&gt;"LMR",0,G1948)</f>
        <v>0</v>
      </c>
    </row>
    <row r="1951" spans="1:9" ht="14.25">
      <c r="A1951" s="16" t="s">
        <v>4742</v>
      </c>
      <c r="B1951" s="5" t="s">
        <v>3323</v>
      </c>
      <c r="C1951" s="20">
        <v>1</v>
      </c>
      <c r="D1951" s="21" t="s">
        <v>4855</v>
      </c>
      <c r="E1951" s="20">
        <v>20.5</v>
      </c>
      <c r="F1951" s="4" t="s">
        <v>4856</v>
      </c>
      <c r="G1951" s="20">
        <f>ROUND(C1951*E1951,0)</f>
        <v>21</v>
      </c>
      <c r="H1951" s="4" t="s">
        <v>3342</v>
      </c>
      <c r="I1951" s="14">
        <f>IF(H1951&lt;&gt;"LMR",0,G1951)</f>
        <v>0</v>
      </c>
    </row>
    <row r="1954" spans="1:9" ht="14.25">
      <c r="A1954" s="16" t="s">
        <v>4745</v>
      </c>
      <c r="B1954" s="5" t="s">
        <v>3325</v>
      </c>
      <c r="C1954" s="20">
        <v>1</v>
      </c>
      <c r="D1954" s="21" t="s">
        <v>4855</v>
      </c>
      <c r="E1954" s="20">
        <v>16.1</v>
      </c>
      <c r="F1954" s="4" t="s">
        <v>4856</v>
      </c>
      <c r="G1954" s="20">
        <f>ROUND(C1954*E1954,0)</f>
        <v>16</v>
      </c>
      <c r="H1954" s="4" t="s">
        <v>3343</v>
      </c>
      <c r="I1954" s="14">
        <f>IF(H1954&lt;&gt;"LMR",0,G1954)</f>
        <v>0</v>
      </c>
    </row>
    <row r="1957" spans="1:9" ht="14.25">
      <c r="A1957" s="16" t="s">
        <v>4860</v>
      </c>
      <c r="B1957" s="5" t="s">
        <v>3327</v>
      </c>
      <c r="C1957" s="20">
        <v>1</v>
      </c>
      <c r="D1957" s="21" t="s">
        <v>4855</v>
      </c>
      <c r="E1957" s="20">
        <v>8.9</v>
      </c>
      <c r="F1957" s="4" t="s">
        <v>4856</v>
      </c>
      <c r="G1957" s="20">
        <f>ROUND(C1957*E1957,0)</f>
        <v>9</v>
      </c>
      <c r="H1957" s="4" t="s">
        <v>3344</v>
      </c>
      <c r="I1957" s="14">
        <f>IF(H1957&lt;&gt;"LMR",0,G1957)</f>
        <v>0</v>
      </c>
    </row>
    <row r="1960" spans="1:2" ht="71.25">
      <c r="A1960" s="16" t="s">
        <v>3345</v>
      </c>
      <c r="B1960" s="5" t="s">
        <v>3346</v>
      </c>
    </row>
    <row r="1962" spans="1:9" ht="14.25">
      <c r="A1962" s="16" t="s">
        <v>5412</v>
      </c>
      <c r="B1962" s="5" t="s">
        <v>3347</v>
      </c>
      <c r="C1962" s="20">
        <v>1</v>
      </c>
      <c r="D1962" s="21" t="s">
        <v>4855</v>
      </c>
      <c r="E1962" s="20">
        <v>48.5</v>
      </c>
      <c r="F1962" s="4" t="s">
        <v>4856</v>
      </c>
      <c r="G1962" s="20">
        <f>ROUND(C1962*E1962,0)</f>
        <v>49</v>
      </c>
      <c r="H1962" s="4" t="s">
        <v>3348</v>
      </c>
      <c r="I1962" s="14">
        <f>IF(H1962&lt;&gt;"LMR",0,G1962)</f>
        <v>0</v>
      </c>
    </row>
    <row r="1965" spans="1:9" ht="14.25">
      <c r="A1965" s="16" t="s">
        <v>4742</v>
      </c>
      <c r="B1965" s="5" t="s">
        <v>3349</v>
      </c>
      <c r="C1965" s="20">
        <v>1</v>
      </c>
      <c r="D1965" s="21" t="s">
        <v>4855</v>
      </c>
      <c r="E1965" s="20">
        <v>46.3</v>
      </c>
      <c r="F1965" s="4" t="s">
        <v>4856</v>
      </c>
      <c r="G1965" s="20">
        <f>ROUND(C1965*E1965,0)</f>
        <v>46</v>
      </c>
      <c r="H1965" s="4" t="s">
        <v>3350</v>
      </c>
      <c r="I1965" s="14">
        <f>IF(H1965&lt;&gt;"LMR",0,G1965)</f>
        <v>0</v>
      </c>
    </row>
    <row r="1968" spans="1:9" ht="14.25">
      <c r="A1968" s="16" t="s">
        <v>4745</v>
      </c>
      <c r="B1968" s="5" t="s">
        <v>3351</v>
      </c>
      <c r="C1968" s="20">
        <v>1</v>
      </c>
      <c r="D1968" s="21" t="s">
        <v>4855</v>
      </c>
      <c r="E1968" s="20">
        <v>38</v>
      </c>
      <c r="F1968" s="4" t="s">
        <v>4856</v>
      </c>
      <c r="G1968" s="20">
        <f>ROUND(C1968*E1968,0)</f>
        <v>38</v>
      </c>
      <c r="H1968" s="4" t="s">
        <v>3352</v>
      </c>
      <c r="I1968" s="14">
        <f>IF(H1968&lt;&gt;"LMR",0,G1968)</f>
        <v>0</v>
      </c>
    </row>
    <row r="1971" spans="1:9" ht="14.25">
      <c r="A1971" s="16" t="s">
        <v>4860</v>
      </c>
      <c r="B1971" s="5" t="s">
        <v>3353</v>
      </c>
      <c r="C1971" s="20">
        <v>1</v>
      </c>
      <c r="D1971" s="21" t="s">
        <v>4855</v>
      </c>
      <c r="E1971" s="20">
        <v>32.7</v>
      </c>
      <c r="F1971" s="4" t="s">
        <v>4856</v>
      </c>
      <c r="G1971" s="20">
        <f>ROUND(C1971*E1971,0)</f>
        <v>33</v>
      </c>
      <c r="H1971" s="4" t="s">
        <v>3354</v>
      </c>
      <c r="I1971" s="14">
        <f>IF(H1971&lt;&gt;"LMR",0,G1971)</f>
        <v>0</v>
      </c>
    </row>
    <row r="1974" spans="1:2" ht="57">
      <c r="A1974" s="16" t="s">
        <v>3355</v>
      </c>
      <c r="B1974" s="5" t="s">
        <v>3356</v>
      </c>
    </row>
    <row r="1976" spans="1:9" ht="14.25">
      <c r="A1976" s="16" t="s">
        <v>5412</v>
      </c>
      <c r="B1976" s="5" t="s">
        <v>3357</v>
      </c>
      <c r="C1976" s="20">
        <v>1</v>
      </c>
      <c r="D1976" s="21" t="s">
        <v>4855</v>
      </c>
      <c r="E1976" s="20">
        <v>140.9</v>
      </c>
      <c r="F1976" s="4" t="s">
        <v>4856</v>
      </c>
      <c r="G1976" s="20">
        <f>ROUND(C1976*E1976,0)</f>
        <v>141</v>
      </c>
      <c r="H1976" s="4" t="s">
        <v>3358</v>
      </c>
      <c r="I1976" s="14">
        <f>IF(H1976&lt;&gt;"LMR",0,G1976)</f>
        <v>0</v>
      </c>
    </row>
    <row r="1979" spans="1:9" ht="14.25">
      <c r="A1979" s="16" t="s">
        <v>4742</v>
      </c>
      <c r="B1979" s="5" t="s">
        <v>3359</v>
      </c>
      <c r="C1979" s="20">
        <v>1</v>
      </c>
      <c r="D1979" s="21" t="s">
        <v>4855</v>
      </c>
      <c r="E1979" s="20">
        <v>135.4</v>
      </c>
      <c r="F1979" s="4" t="s">
        <v>4856</v>
      </c>
      <c r="G1979" s="20">
        <f>ROUND(C1979*E1979,0)</f>
        <v>135</v>
      </c>
      <c r="H1979" s="4" t="s">
        <v>3360</v>
      </c>
      <c r="I1979" s="14">
        <f>IF(H1979&lt;&gt;"LMR",0,G1979)</f>
        <v>0</v>
      </c>
    </row>
    <row r="1982" spans="1:9" ht="14.25">
      <c r="A1982" s="16" t="s">
        <v>4745</v>
      </c>
      <c r="B1982" s="5" t="s">
        <v>3361</v>
      </c>
      <c r="C1982" s="20">
        <v>1</v>
      </c>
      <c r="D1982" s="21" t="s">
        <v>4855</v>
      </c>
      <c r="E1982" s="20">
        <v>111.4</v>
      </c>
      <c r="F1982" s="4" t="s">
        <v>4856</v>
      </c>
      <c r="G1982" s="20">
        <f>ROUND(C1982*E1982,0)</f>
        <v>111</v>
      </c>
      <c r="H1982" s="4" t="s">
        <v>3362</v>
      </c>
      <c r="I1982" s="14">
        <f>IF(H1982&lt;&gt;"LMR",0,G1982)</f>
        <v>0</v>
      </c>
    </row>
    <row r="1985" spans="1:2" ht="57">
      <c r="A1985" s="16" t="s">
        <v>3363</v>
      </c>
      <c r="B1985" s="5" t="s">
        <v>3364</v>
      </c>
    </row>
    <row r="1987" spans="1:9" ht="14.25">
      <c r="A1987" s="16" t="s">
        <v>5412</v>
      </c>
      <c r="B1987" s="5" t="s">
        <v>3357</v>
      </c>
      <c r="C1987" s="20">
        <v>1</v>
      </c>
      <c r="D1987" s="21" t="s">
        <v>4855</v>
      </c>
      <c r="E1987" s="20">
        <v>146.5</v>
      </c>
      <c r="F1987" s="4" t="s">
        <v>4856</v>
      </c>
      <c r="G1987" s="20">
        <f>ROUND(C1987*E1987,0)</f>
        <v>147</v>
      </c>
      <c r="H1987" s="4" t="s">
        <v>3365</v>
      </c>
      <c r="I1987" s="14">
        <f>IF(H1987&lt;&gt;"LMR",0,G1987)</f>
        <v>0</v>
      </c>
    </row>
    <row r="1990" spans="1:9" ht="14.25">
      <c r="A1990" s="16" t="s">
        <v>4742</v>
      </c>
      <c r="B1990" s="5" t="s">
        <v>3359</v>
      </c>
      <c r="C1990" s="20">
        <v>1</v>
      </c>
      <c r="D1990" s="21" t="s">
        <v>4855</v>
      </c>
      <c r="E1990" s="20">
        <v>140.9</v>
      </c>
      <c r="F1990" s="4" t="s">
        <v>4856</v>
      </c>
      <c r="G1990" s="20">
        <f>ROUND(C1990*E1990,0)</f>
        <v>141</v>
      </c>
      <c r="H1990" s="4" t="s">
        <v>3366</v>
      </c>
      <c r="I1990" s="14">
        <f>IF(H1990&lt;&gt;"LMR",0,G1990)</f>
        <v>0</v>
      </c>
    </row>
    <row r="1993" spans="1:9" ht="14.25">
      <c r="A1993" s="16" t="s">
        <v>4745</v>
      </c>
      <c r="B1993" s="5" t="s">
        <v>3361</v>
      </c>
      <c r="C1993" s="20">
        <v>1</v>
      </c>
      <c r="D1993" s="21" t="s">
        <v>4855</v>
      </c>
      <c r="E1993" s="20">
        <v>116.9</v>
      </c>
      <c r="F1993" s="4" t="s">
        <v>4856</v>
      </c>
      <c r="G1993" s="20">
        <f>ROUND(C1993*E1993,0)</f>
        <v>117</v>
      </c>
      <c r="H1993" s="4" t="s">
        <v>3367</v>
      </c>
      <c r="I1993" s="14">
        <f>IF(H1993&lt;&gt;"LMR",0,G1993)</f>
        <v>0</v>
      </c>
    </row>
    <row r="1996" spans="1:2" ht="71.25">
      <c r="A1996" s="16" t="s">
        <v>3368</v>
      </c>
      <c r="B1996" s="5" t="s">
        <v>3369</v>
      </c>
    </row>
    <row r="1998" spans="1:9" ht="28.5">
      <c r="A1998" s="16" t="s">
        <v>5412</v>
      </c>
      <c r="B1998" s="5" t="s">
        <v>3370</v>
      </c>
      <c r="C1998" s="20">
        <v>1</v>
      </c>
      <c r="D1998" s="21" t="s">
        <v>4761</v>
      </c>
      <c r="E1998" s="20">
        <v>124.6</v>
      </c>
      <c r="F1998" s="4" t="s">
        <v>4762</v>
      </c>
      <c r="G1998" s="20">
        <f>ROUND(C1998*E1998,0)</f>
        <v>125</v>
      </c>
      <c r="H1998" s="4" t="s">
        <v>3371</v>
      </c>
      <c r="I1998" s="14">
        <f>IF(H1998&lt;&gt;"LMR",0,G1998)</f>
        <v>0</v>
      </c>
    </row>
    <row r="2001" spans="1:9" ht="28.5">
      <c r="A2001" s="16" t="s">
        <v>4742</v>
      </c>
      <c r="B2001" s="5" t="s">
        <v>3372</v>
      </c>
      <c r="C2001" s="20">
        <v>1</v>
      </c>
      <c r="D2001" s="21" t="s">
        <v>4761</v>
      </c>
      <c r="E2001" s="20">
        <v>123.5</v>
      </c>
      <c r="F2001" s="4" t="s">
        <v>4762</v>
      </c>
      <c r="G2001" s="20">
        <f>ROUND(C2001*E2001,0)</f>
        <v>124</v>
      </c>
      <c r="H2001" s="4" t="s">
        <v>3373</v>
      </c>
      <c r="I2001" s="14">
        <f>IF(H2001&lt;&gt;"LMR",0,G2001)</f>
        <v>0</v>
      </c>
    </row>
    <row r="2004" spans="1:9" ht="28.5">
      <c r="A2004" s="16" t="s">
        <v>4745</v>
      </c>
      <c r="B2004" s="5" t="s">
        <v>3374</v>
      </c>
      <c r="C2004" s="20">
        <v>1</v>
      </c>
      <c r="D2004" s="21" t="s">
        <v>4761</v>
      </c>
      <c r="E2004" s="20">
        <v>134.6</v>
      </c>
      <c r="F2004" s="4" t="s">
        <v>4762</v>
      </c>
      <c r="G2004" s="20">
        <f>ROUND(C2004*E2004,0)</f>
        <v>135</v>
      </c>
      <c r="H2004" s="4" t="s">
        <v>3375</v>
      </c>
      <c r="I2004" s="14">
        <f>IF(H2004&lt;&gt;"LMR",0,G2004)</f>
        <v>0</v>
      </c>
    </row>
    <row r="2007" spans="1:2" ht="57">
      <c r="A2007" s="16" t="s">
        <v>3376</v>
      </c>
      <c r="B2007" s="5" t="s">
        <v>3377</v>
      </c>
    </row>
    <row r="2009" spans="1:9" ht="14.25">
      <c r="A2009" s="16" t="s">
        <v>5412</v>
      </c>
      <c r="B2009" s="5" t="s">
        <v>3378</v>
      </c>
      <c r="C2009" s="20">
        <v>1</v>
      </c>
      <c r="D2009" s="21" t="s">
        <v>4855</v>
      </c>
      <c r="E2009" s="20">
        <v>136.2</v>
      </c>
      <c r="F2009" s="4" t="s">
        <v>4856</v>
      </c>
      <c r="G2009" s="20">
        <f>ROUND(C2009*E2009,0)</f>
        <v>136</v>
      </c>
      <c r="H2009" s="4" t="s">
        <v>3379</v>
      </c>
      <c r="I2009" s="14">
        <f>IF(H2009&lt;&gt;"LMR",0,G2009)</f>
        <v>0</v>
      </c>
    </row>
    <row r="2012" spans="1:9" ht="14.25">
      <c r="A2012" s="16" t="s">
        <v>4742</v>
      </c>
      <c r="B2012" s="5" t="s">
        <v>3380</v>
      </c>
      <c r="C2012" s="20">
        <v>1</v>
      </c>
      <c r="D2012" s="21" t="s">
        <v>4855</v>
      </c>
      <c r="E2012" s="20">
        <v>124.2</v>
      </c>
      <c r="F2012" s="4" t="s">
        <v>4856</v>
      </c>
      <c r="G2012" s="20">
        <f>ROUND(C2012*E2012,0)</f>
        <v>124</v>
      </c>
      <c r="H2012" s="4" t="s">
        <v>3381</v>
      </c>
      <c r="I2012" s="14">
        <f>IF(H2012&lt;&gt;"LMR",0,G2012)</f>
        <v>0</v>
      </c>
    </row>
    <row r="2015" spans="1:2" ht="71.25">
      <c r="A2015" s="16" t="s">
        <v>3382</v>
      </c>
      <c r="B2015" s="5" t="s">
        <v>3383</v>
      </c>
    </row>
    <row r="2017" spans="1:9" ht="14.25">
      <c r="A2017" s="16" t="s">
        <v>5412</v>
      </c>
      <c r="B2017" s="5" t="s">
        <v>3384</v>
      </c>
      <c r="C2017" s="20">
        <v>1</v>
      </c>
      <c r="D2017" s="21" t="s">
        <v>4855</v>
      </c>
      <c r="E2017" s="20">
        <v>53.1</v>
      </c>
      <c r="F2017" s="4" t="s">
        <v>4856</v>
      </c>
      <c r="G2017" s="20">
        <f>ROUND(C2017*E2017,0)</f>
        <v>53</v>
      </c>
      <c r="H2017" s="4" t="s">
        <v>3385</v>
      </c>
      <c r="I2017" s="14">
        <f>IF(H2017&lt;&gt;"LMR",0,G2017)</f>
        <v>0</v>
      </c>
    </row>
    <row r="2020" spans="1:9" ht="14.25">
      <c r="A2020" s="16" t="s">
        <v>4742</v>
      </c>
      <c r="B2020" s="5" t="s">
        <v>3386</v>
      </c>
      <c r="C2020" s="20">
        <v>1</v>
      </c>
      <c r="D2020" s="21" t="s">
        <v>4855</v>
      </c>
      <c r="E2020" s="20">
        <v>46.4</v>
      </c>
      <c r="F2020" s="4" t="s">
        <v>4856</v>
      </c>
      <c r="G2020" s="20">
        <f>ROUND(C2020*E2020,0)</f>
        <v>46</v>
      </c>
      <c r="H2020" s="4" t="s">
        <v>3387</v>
      </c>
      <c r="I2020" s="14">
        <f>IF(H2020&lt;&gt;"LMR",0,G2020)</f>
        <v>0</v>
      </c>
    </row>
    <row r="2023" spans="1:9" ht="14.25">
      <c r="A2023" s="16" t="s">
        <v>4745</v>
      </c>
      <c r="B2023" s="5" t="s">
        <v>3388</v>
      </c>
      <c r="C2023" s="20">
        <v>1</v>
      </c>
      <c r="D2023" s="21" t="s">
        <v>4855</v>
      </c>
      <c r="E2023" s="20">
        <v>34.2</v>
      </c>
      <c r="F2023" s="4" t="s">
        <v>4856</v>
      </c>
      <c r="G2023" s="20">
        <f>ROUND(C2023*E2023,0)</f>
        <v>34</v>
      </c>
      <c r="H2023" s="4" t="s">
        <v>3389</v>
      </c>
      <c r="I2023" s="14">
        <f>IF(H2023&lt;&gt;"LMR",0,G2023)</f>
        <v>0</v>
      </c>
    </row>
    <row r="2026" spans="1:9" ht="14.25">
      <c r="A2026" s="16" t="s">
        <v>4860</v>
      </c>
      <c r="B2026" s="5" t="s">
        <v>3390</v>
      </c>
      <c r="C2026" s="20">
        <v>1</v>
      </c>
      <c r="D2026" s="21" t="s">
        <v>4855</v>
      </c>
      <c r="E2026" s="20">
        <v>28.1</v>
      </c>
      <c r="F2026" s="4" t="s">
        <v>4856</v>
      </c>
      <c r="G2026" s="20">
        <f>ROUND(C2026*E2026,0)</f>
        <v>28</v>
      </c>
      <c r="H2026" s="4" t="s">
        <v>3391</v>
      </c>
      <c r="I2026" s="14">
        <f>IF(H2026&lt;&gt;"LMR",0,G2026)</f>
        <v>0</v>
      </c>
    </row>
    <row r="2029" spans="1:9" ht="71.25">
      <c r="A2029" s="16" t="s">
        <v>3392</v>
      </c>
      <c r="B2029" s="5" t="s">
        <v>3393</v>
      </c>
      <c r="C2029" s="20">
        <v>1</v>
      </c>
      <c r="D2029" s="21" t="s">
        <v>4855</v>
      </c>
      <c r="E2029" s="20">
        <v>57.5</v>
      </c>
      <c r="F2029" s="4" t="s">
        <v>4856</v>
      </c>
      <c r="G2029" s="20">
        <f>ROUND(C2029*E2029,0)</f>
        <v>58</v>
      </c>
      <c r="H2029" s="4">
        <v>9.64</v>
      </c>
      <c r="I2029" s="14">
        <f>IF(H2029&lt;&gt;"LMR",0,G2029)</f>
        <v>0</v>
      </c>
    </row>
    <row r="2032" spans="1:2" ht="57">
      <c r="A2032" s="16" t="s">
        <v>3394</v>
      </c>
      <c r="B2032" s="5" t="s">
        <v>3395</v>
      </c>
    </row>
    <row r="2034" spans="1:9" ht="14.25">
      <c r="A2034" s="16" t="s">
        <v>5412</v>
      </c>
      <c r="B2034" s="5" t="s">
        <v>3396</v>
      </c>
      <c r="C2034" s="20">
        <v>1</v>
      </c>
      <c r="D2034" s="21" t="s">
        <v>4855</v>
      </c>
      <c r="E2034" s="20">
        <v>57.7</v>
      </c>
      <c r="F2034" s="4" t="s">
        <v>4856</v>
      </c>
      <c r="G2034" s="20">
        <f>ROUND(C2034*E2034,0)</f>
        <v>58</v>
      </c>
      <c r="H2034" s="4" t="s">
        <v>3397</v>
      </c>
      <c r="I2034" s="14">
        <f>IF(H2034&lt;&gt;"LMR",0,G2034)</f>
        <v>0</v>
      </c>
    </row>
    <row r="2037" spans="1:9" ht="14.25">
      <c r="A2037" s="16" t="s">
        <v>4742</v>
      </c>
      <c r="B2037" s="5" t="s">
        <v>3398</v>
      </c>
      <c r="C2037" s="20">
        <v>1</v>
      </c>
      <c r="D2037" s="21" t="s">
        <v>4855</v>
      </c>
      <c r="E2037" s="20">
        <v>52.2</v>
      </c>
      <c r="F2037" s="4" t="s">
        <v>4856</v>
      </c>
      <c r="G2037" s="20">
        <f>ROUND(C2037*E2037,0)</f>
        <v>52</v>
      </c>
      <c r="H2037" s="4" t="s">
        <v>3399</v>
      </c>
      <c r="I2037" s="14">
        <f>IF(H2037&lt;&gt;"LMR",0,G2037)</f>
        <v>0</v>
      </c>
    </row>
    <row r="2040" spans="1:2" ht="71.25">
      <c r="A2040" s="16" t="s">
        <v>3400</v>
      </c>
      <c r="B2040" s="5" t="s">
        <v>3401</v>
      </c>
    </row>
    <row r="2042" spans="1:9" ht="14.25">
      <c r="A2042" s="16" t="s">
        <v>5412</v>
      </c>
      <c r="B2042" s="5" t="s">
        <v>3359</v>
      </c>
      <c r="C2042" s="20">
        <v>1</v>
      </c>
      <c r="D2042" s="21" t="s">
        <v>4855</v>
      </c>
      <c r="E2042" s="20">
        <v>22.7</v>
      </c>
      <c r="F2042" s="4" t="s">
        <v>4856</v>
      </c>
      <c r="G2042" s="20">
        <f>ROUND(C2042*E2042,0)</f>
        <v>23</v>
      </c>
      <c r="H2042" s="4" t="s">
        <v>3402</v>
      </c>
      <c r="I2042" s="14">
        <f>IF(H2042&lt;&gt;"LMR",0,G2042)</f>
        <v>0</v>
      </c>
    </row>
    <row r="2045" spans="1:9" ht="14.25">
      <c r="A2045" s="16" t="s">
        <v>4742</v>
      </c>
      <c r="B2045" s="5" t="s">
        <v>3361</v>
      </c>
      <c r="C2045" s="20">
        <v>1</v>
      </c>
      <c r="D2045" s="21" t="s">
        <v>4855</v>
      </c>
      <c r="E2045" s="20">
        <v>20.3</v>
      </c>
      <c r="F2045" s="4" t="s">
        <v>4856</v>
      </c>
      <c r="G2045" s="20">
        <f>ROUND(C2045*E2045,0)</f>
        <v>20</v>
      </c>
      <c r="H2045" s="4" t="s">
        <v>3403</v>
      </c>
      <c r="I2045" s="14">
        <f>IF(H2045&lt;&gt;"LMR",0,G2045)</f>
        <v>0</v>
      </c>
    </row>
    <row r="2048" spans="1:9" ht="14.25">
      <c r="A2048" s="16" t="s">
        <v>4745</v>
      </c>
      <c r="B2048" s="5" t="s">
        <v>3404</v>
      </c>
      <c r="C2048" s="20">
        <v>1</v>
      </c>
      <c r="D2048" s="21" t="s">
        <v>4855</v>
      </c>
      <c r="E2048" s="20">
        <v>19.2</v>
      </c>
      <c r="F2048" s="4" t="s">
        <v>4856</v>
      </c>
      <c r="G2048" s="20">
        <f>ROUND(C2048*E2048,0)</f>
        <v>19</v>
      </c>
      <c r="H2048" s="4" t="s">
        <v>3405</v>
      </c>
      <c r="I2048" s="14">
        <f>IF(H2048&lt;&gt;"LMR",0,G2048)</f>
        <v>0</v>
      </c>
    </row>
    <row r="2051" spans="1:2" ht="71.25">
      <c r="A2051" s="16" t="s">
        <v>3406</v>
      </c>
      <c r="B2051" s="5" t="s">
        <v>3407</v>
      </c>
    </row>
    <row r="2053" spans="1:9" ht="14.25">
      <c r="A2053" s="16" t="s">
        <v>5412</v>
      </c>
      <c r="B2053" s="5" t="s">
        <v>3357</v>
      </c>
      <c r="C2053" s="20">
        <v>1</v>
      </c>
      <c r="D2053" s="21" t="s">
        <v>4855</v>
      </c>
      <c r="E2053" s="20">
        <v>19.2</v>
      </c>
      <c r="F2053" s="4" t="s">
        <v>4856</v>
      </c>
      <c r="G2053" s="20">
        <f>ROUND(C2053*E2053,0)</f>
        <v>19</v>
      </c>
      <c r="H2053" s="4" t="s">
        <v>3408</v>
      </c>
      <c r="I2053" s="14">
        <f>IF(H2053&lt;&gt;"LMR",0,G2053)</f>
        <v>0</v>
      </c>
    </row>
    <row r="2056" spans="1:9" ht="14.25">
      <c r="A2056" s="16" t="s">
        <v>4742</v>
      </c>
      <c r="B2056" s="5" t="s">
        <v>3409</v>
      </c>
      <c r="C2056" s="20">
        <v>1</v>
      </c>
      <c r="D2056" s="21" t="s">
        <v>4855</v>
      </c>
      <c r="E2056" s="20">
        <v>16.5</v>
      </c>
      <c r="F2056" s="4" t="s">
        <v>4856</v>
      </c>
      <c r="G2056" s="20">
        <f>ROUND(C2056*E2056,0)</f>
        <v>17</v>
      </c>
      <c r="H2056" s="4" t="s">
        <v>3410</v>
      </c>
      <c r="I2056" s="14">
        <f>IF(H2056&lt;&gt;"LMR",0,G2056)</f>
        <v>0</v>
      </c>
    </row>
    <row r="2059" spans="1:9" ht="14.25">
      <c r="A2059" s="16" t="s">
        <v>4745</v>
      </c>
      <c r="B2059" s="5" t="s">
        <v>3411</v>
      </c>
      <c r="C2059" s="20">
        <v>1</v>
      </c>
      <c r="D2059" s="21" t="s">
        <v>4855</v>
      </c>
      <c r="E2059" s="20">
        <v>13.8</v>
      </c>
      <c r="F2059" s="4" t="s">
        <v>4856</v>
      </c>
      <c r="G2059" s="20">
        <f>ROUND(C2059*E2059,0)</f>
        <v>14</v>
      </c>
      <c r="H2059" s="4" t="s">
        <v>3412</v>
      </c>
      <c r="I2059" s="14">
        <f>IF(H2059&lt;&gt;"LMR",0,G2059)</f>
        <v>0</v>
      </c>
    </row>
    <row r="2062" spans="1:2" ht="57">
      <c r="A2062" s="16" t="s">
        <v>3413</v>
      </c>
      <c r="B2062" s="5" t="s">
        <v>3414</v>
      </c>
    </row>
    <row r="2064" spans="1:9" ht="28.5">
      <c r="A2064" s="16" t="s">
        <v>5412</v>
      </c>
      <c r="B2064" s="5" t="s">
        <v>3415</v>
      </c>
      <c r="C2064" s="20">
        <v>1</v>
      </c>
      <c r="D2064" s="21" t="s">
        <v>4855</v>
      </c>
      <c r="E2064" s="20">
        <v>28.5</v>
      </c>
      <c r="F2064" s="4" t="s">
        <v>4856</v>
      </c>
      <c r="G2064" s="20">
        <f>ROUND(C2064*E2064,0)</f>
        <v>29</v>
      </c>
      <c r="H2064" s="4" t="s">
        <v>3416</v>
      </c>
      <c r="I2064" s="14">
        <f>IF(H2064&lt;&gt;"LMR",0,G2064)</f>
        <v>0</v>
      </c>
    </row>
    <row r="2067" spans="1:9" ht="28.5">
      <c r="A2067" s="16" t="s">
        <v>4742</v>
      </c>
      <c r="B2067" s="5" t="s">
        <v>4075</v>
      </c>
      <c r="C2067" s="20">
        <v>1</v>
      </c>
      <c r="D2067" s="21" t="s">
        <v>4855</v>
      </c>
      <c r="E2067" s="20">
        <v>24.7</v>
      </c>
      <c r="F2067" s="4" t="s">
        <v>4856</v>
      </c>
      <c r="G2067" s="20">
        <f>ROUND(C2067*E2067,0)</f>
        <v>25</v>
      </c>
      <c r="H2067" s="4" t="s">
        <v>4076</v>
      </c>
      <c r="I2067" s="14">
        <f>IF(H2067&lt;&gt;"LMR",0,G2067)</f>
        <v>0</v>
      </c>
    </row>
    <row r="2070" spans="1:9" ht="28.5">
      <c r="A2070" s="16" t="s">
        <v>4745</v>
      </c>
      <c r="B2070" s="5" t="s">
        <v>4077</v>
      </c>
      <c r="C2070" s="20">
        <v>1</v>
      </c>
      <c r="D2070" s="21" t="s">
        <v>4855</v>
      </c>
      <c r="E2070" s="20">
        <v>23.6</v>
      </c>
      <c r="F2070" s="4" t="s">
        <v>4856</v>
      </c>
      <c r="G2070" s="20">
        <f>ROUND(C2070*E2070,0)</f>
        <v>24</v>
      </c>
      <c r="H2070" s="4" t="s">
        <v>4078</v>
      </c>
      <c r="I2070" s="14">
        <f>IF(H2070&lt;&gt;"LMR",0,G2070)</f>
        <v>0</v>
      </c>
    </row>
    <row r="2073" spans="1:9" ht="71.25">
      <c r="A2073" s="16" t="s">
        <v>4079</v>
      </c>
      <c r="B2073" s="5" t="s">
        <v>4080</v>
      </c>
      <c r="C2073" s="20">
        <v>1</v>
      </c>
      <c r="D2073" s="21" t="s">
        <v>4855</v>
      </c>
      <c r="E2073" s="20">
        <v>72.2</v>
      </c>
      <c r="F2073" s="4" t="s">
        <v>4856</v>
      </c>
      <c r="G2073" s="20">
        <f>ROUND(C2073*E2073,0)</f>
        <v>72</v>
      </c>
      <c r="H2073" s="4">
        <v>9.69</v>
      </c>
      <c r="I2073" s="14">
        <f>IF(H2073&lt;&gt;"LMR",0,G2073)</f>
        <v>0</v>
      </c>
    </row>
    <row r="2076" spans="1:2" ht="57">
      <c r="A2076" s="16" t="s">
        <v>4081</v>
      </c>
      <c r="B2076" s="5" t="s">
        <v>4082</v>
      </c>
    </row>
    <row r="2078" spans="1:9" ht="14.25">
      <c r="A2078" s="16" t="s">
        <v>5412</v>
      </c>
      <c r="B2078" s="5" t="s">
        <v>4083</v>
      </c>
      <c r="C2078" s="20">
        <v>1</v>
      </c>
      <c r="D2078" s="21" t="s">
        <v>4855</v>
      </c>
      <c r="E2078" s="20">
        <v>55.1</v>
      </c>
      <c r="F2078" s="4" t="s">
        <v>4856</v>
      </c>
      <c r="G2078" s="20">
        <f>ROUND(C2078*E2078,0)</f>
        <v>55</v>
      </c>
      <c r="H2078" s="4" t="s">
        <v>4084</v>
      </c>
      <c r="I2078" s="14">
        <f>IF(H2078&lt;&gt;"LMR",0,G2078)</f>
        <v>0</v>
      </c>
    </row>
    <row r="2081" spans="1:9" ht="14.25">
      <c r="A2081" s="16" t="s">
        <v>4742</v>
      </c>
      <c r="B2081" s="5" t="s">
        <v>4085</v>
      </c>
      <c r="C2081" s="20">
        <v>1</v>
      </c>
      <c r="D2081" s="21" t="s">
        <v>4855</v>
      </c>
      <c r="E2081" s="20">
        <v>48.4</v>
      </c>
      <c r="F2081" s="4" t="s">
        <v>4856</v>
      </c>
      <c r="G2081" s="20">
        <f>ROUND(C2081*E2081,0)</f>
        <v>48</v>
      </c>
      <c r="H2081" s="4" t="s">
        <v>4086</v>
      </c>
      <c r="I2081" s="14">
        <f>IF(H2081&lt;&gt;"LMR",0,G2081)</f>
        <v>0</v>
      </c>
    </row>
    <row r="2084" spans="1:9" ht="14.25">
      <c r="A2084" s="16" t="s">
        <v>4745</v>
      </c>
      <c r="B2084" s="5" t="s">
        <v>4087</v>
      </c>
      <c r="C2084" s="20">
        <v>1</v>
      </c>
      <c r="D2084" s="21" t="s">
        <v>4855</v>
      </c>
      <c r="E2084" s="20">
        <v>32.8</v>
      </c>
      <c r="F2084" s="4" t="s">
        <v>4856</v>
      </c>
      <c r="G2084" s="20">
        <f>ROUND(C2084*E2084,0)</f>
        <v>33</v>
      </c>
      <c r="H2084" s="4" t="s">
        <v>4088</v>
      </c>
      <c r="I2084" s="14">
        <f>IF(H2084&lt;&gt;"LMR",0,G2084)</f>
        <v>0</v>
      </c>
    </row>
    <row r="2087" spans="1:9" ht="14.25">
      <c r="A2087" s="16" t="s">
        <v>4860</v>
      </c>
      <c r="B2087" s="5" t="s">
        <v>3327</v>
      </c>
      <c r="C2087" s="20">
        <v>1</v>
      </c>
      <c r="D2087" s="21" t="s">
        <v>4855</v>
      </c>
      <c r="E2087" s="20">
        <v>20.7</v>
      </c>
      <c r="F2087" s="4" t="s">
        <v>4856</v>
      </c>
      <c r="G2087" s="20">
        <f>ROUND(C2087*E2087,0)</f>
        <v>21</v>
      </c>
      <c r="H2087" s="4" t="s">
        <v>4089</v>
      </c>
      <c r="I2087" s="14">
        <f>IF(H2087&lt;&gt;"LMR",0,G2087)</f>
        <v>0</v>
      </c>
    </row>
    <row r="2090" spans="1:2" ht="71.25">
      <c r="A2090" s="16" t="s">
        <v>4090</v>
      </c>
      <c r="B2090" s="5" t="s">
        <v>4091</v>
      </c>
    </row>
    <row r="2092" spans="1:9" ht="14.25">
      <c r="A2092" s="16" t="s">
        <v>5412</v>
      </c>
      <c r="B2092" s="5" t="s">
        <v>4092</v>
      </c>
      <c r="C2092" s="20">
        <v>1</v>
      </c>
      <c r="D2092" s="21" t="s">
        <v>4855</v>
      </c>
      <c r="E2092" s="20">
        <v>64</v>
      </c>
      <c r="F2092" s="4" t="s">
        <v>4856</v>
      </c>
      <c r="G2092" s="20">
        <f>ROUND(C2092*E2092,0)</f>
        <v>64</v>
      </c>
      <c r="H2092" s="4" t="s">
        <v>4093</v>
      </c>
      <c r="I2092" s="14">
        <f>IF(H2092&lt;&gt;"LMR",0,G2092)</f>
        <v>0</v>
      </c>
    </row>
    <row r="2095" spans="1:9" ht="14.25">
      <c r="A2095" s="16" t="s">
        <v>4742</v>
      </c>
      <c r="B2095" s="5" t="s">
        <v>4094</v>
      </c>
      <c r="C2095" s="20">
        <v>1</v>
      </c>
      <c r="D2095" s="21" t="s">
        <v>4855</v>
      </c>
      <c r="E2095" s="20">
        <v>50.1</v>
      </c>
      <c r="F2095" s="4" t="s">
        <v>4856</v>
      </c>
      <c r="G2095" s="20">
        <f>ROUND(C2095*E2095,0)</f>
        <v>50</v>
      </c>
      <c r="H2095" s="4" t="s">
        <v>4095</v>
      </c>
      <c r="I2095" s="14">
        <f>IF(H2095&lt;&gt;"LMR",0,G2095)</f>
        <v>0</v>
      </c>
    </row>
    <row r="2098" spans="1:9" ht="14.25">
      <c r="A2098" s="16" t="s">
        <v>4745</v>
      </c>
      <c r="B2098" s="5" t="s">
        <v>4096</v>
      </c>
      <c r="C2098" s="20">
        <v>1</v>
      </c>
      <c r="D2098" s="21" t="s">
        <v>4855</v>
      </c>
      <c r="E2098" s="20">
        <v>38.4</v>
      </c>
      <c r="F2098" s="4" t="s">
        <v>4856</v>
      </c>
      <c r="G2098" s="20">
        <f>ROUND(C2098*E2098,0)</f>
        <v>38</v>
      </c>
      <c r="H2098" s="4" t="s">
        <v>4097</v>
      </c>
      <c r="I2098" s="14">
        <f>IF(H2098&lt;&gt;"LMR",0,G2098)</f>
        <v>0</v>
      </c>
    </row>
    <row r="2101" spans="1:2" ht="57">
      <c r="A2101" s="16" t="s">
        <v>4098</v>
      </c>
      <c r="B2101" s="5" t="s">
        <v>4099</v>
      </c>
    </row>
    <row r="2103" spans="1:9" ht="14.25">
      <c r="A2103" s="16" t="s">
        <v>5412</v>
      </c>
      <c r="B2103" s="5" t="s">
        <v>4100</v>
      </c>
      <c r="C2103" s="20">
        <v>1</v>
      </c>
      <c r="D2103" s="21" t="s">
        <v>4855</v>
      </c>
      <c r="E2103" s="20">
        <v>352.4</v>
      </c>
      <c r="F2103" s="4" t="s">
        <v>4856</v>
      </c>
      <c r="G2103" s="20">
        <f>ROUND(C2103*E2103,0)</f>
        <v>352</v>
      </c>
      <c r="H2103" s="4" t="s">
        <v>4101</v>
      </c>
      <c r="I2103" s="14">
        <f>IF(H2103&lt;&gt;"LMR",0,G2103)</f>
        <v>0</v>
      </c>
    </row>
    <row r="2106" spans="1:9" ht="14.25">
      <c r="A2106" s="16" t="s">
        <v>4742</v>
      </c>
      <c r="B2106" s="5" t="s">
        <v>4102</v>
      </c>
      <c r="C2106" s="20">
        <v>1</v>
      </c>
      <c r="D2106" s="21" t="s">
        <v>4855</v>
      </c>
      <c r="E2106" s="20">
        <v>119.1</v>
      </c>
      <c r="F2106" s="4" t="s">
        <v>4856</v>
      </c>
      <c r="G2106" s="20">
        <f>ROUND(C2106*E2106,0)</f>
        <v>119</v>
      </c>
      <c r="H2106" s="4" t="s">
        <v>4103</v>
      </c>
      <c r="I2106" s="14">
        <f>IF(H2106&lt;&gt;"LMR",0,G2106)</f>
        <v>0</v>
      </c>
    </row>
    <row r="2109" spans="1:9" ht="14.25">
      <c r="A2109" s="16" t="s">
        <v>4745</v>
      </c>
      <c r="B2109" s="5" t="s">
        <v>4104</v>
      </c>
      <c r="C2109" s="20">
        <v>1</v>
      </c>
      <c r="D2109" s="21" t="s">
        <v>4855</v>
      </c>
      <c r="E2109" s="20">
        <v>311</v>
      </c>
      <c r="F2109" s="4" t="s">
        <v>4856</v>
      </c>
      <c r="G2109" s="20">
        <f>ROUND(C2109*E2109,0)</f>
        <v>311</v>
      </c>
      <c r="H2109" s="4" t="s">
        <v>4105</v>
      </c>
      <c r="I2109" s="14">
        <f>IF(H2109&lt;&gt;"LMR",0,G2109)</f>
        <v>0</v>
      </c>
    </row>
    <row r="2112" spans="1:9" ht="14.25">
      <c r="A2112" s="16" t="s">
        <v>4860</v>
      </c>
      <c r="B2112" s="5" t="s">
        <v>4106</v>
      </c>
      <c r="C2112" s="20">
        <v>1</v>
      </c>
      <c r="D2112" s="21" t="s">
        <v>4855</v>
      </c>
      <c r="E2112" s="20">
        <v>94.3</v>
      </c>
      <c r="F2112" s="4" t="s">
        <v>4856</v>
      </c>
      <c r="G2112" s="20">
        <f>ROUND(C2112*E2112,0)</f>
        <v>94</v>
      </c>
      <c r="H2112" s="4" t="s">
        <v>4107</v>
      </c>
      <c r="I2112" s="14">
        <f>IF(H2112&lt;&gt;"LMR",0,G2112)</f>
        <v>0</v>
      </c>
    </row>
    <row r="2115" spans="1:9" ht="14.25">
      <c r="A2115" s="16" t="s">
        <v>3989</v>
      </c>
      <c r="B2115" s="5" t="s">
        <v>4108</v>
      </c>
      <c r="C2115" s="20">
        <v>1</v>
      </c>
      <c r="D2115" s="21" t="s">
        <v>4855</v>
      </c>
      <c r="E2115" s="20">
        <v>116.6</v>
      </c>
      <c r="F2115" s="4" t="s">
        <v>4856</v>
      </c>
      <c r="G2115" s="20">
        <f>ROUND(C2115*E2115,0)</f>
        <v>117</v>
      </c>
      <c r="H2115" s="4" t="s">
        <v>4109</v>
      </c>
      <c r="I2115" s="14">
        <f>IF(H2115&lt;&gt;"LMR",0,G2115)</f>
        <v>0</v>
      </c>
    </row>
    <row r="2118" spans="1:9" ht="14.25">
      <c r="A2118" s="16" t="s">
        <v>4050</v>
      </c>
      <c r="B2118" s="5" t="s">
        <v>4110</v>
      </c>
      <c r="C2118" s="20">
        <v>1</v>
      </c>
      <c r="D2118" s="21" t="s">
        <v>4855</v>
      </c>
      <c r="E2118" s="20">
        <v>61</v>
      </c>
      <c r="F2118" s="4" t="s">
        <v>4856</v>
      </c>
      <c r="G2118" s="20">
        <f>ROUND(C2118*E2118,0)</f>
        <v>61</v>
      </c>
      <c r="H2118" s="4" t="s">
        <v>4111</v>
      </c>
      <c r="I2118" s="14">
        <f>IF(H2118&lt;&gt;"LMR",0,G2118)</f>
        <v>0</v>
      </c>
    </row>
    <row r="2121" spans="1:9" ht="14.25">
      <c r="A2121" s="16" t="s">
        <v>4053</v>
      </c>
      <c r="B2121" s="5" t="s">
        <v>4112</v>
      </c>
      <c r="C2121" s="20">
        <v>1</v>
      </c>
      <c r="D2121" s="21" t="s">
        <v>4855</v>
      </c>
      <c r="E2121" s="20">
        <v>26</v>
      </c>
      <c r="F2121" s="4" t="s">
        <v>4856</v>
      </c>
      <c r="G2121" s="20">
        <f>ROUND(C2121*E2121,0)</f>
        <v>26</v>
      </c>
      <c r="H2121" s="4" t="s">
        <v>4113</v>
      </c>
      <c r="I2121" s="14">
        <f>IF(H2121&lt;&gt;"LMR",0,G2121)</f>
        <v>0</v>
      </c>
    </row>
    <row r="2124" spans="1:2" ht="57">
      <c r="A2124" s="16" t="s">
        <v>4114</v>
      </c>
      <c r="B2124" s="5" t="s">
        <v>4115</v>
      </c>
    </row>
    <row r="2126" spans="1:9" ht="14.25">
      <c r="A2126" s="16" t="s">
        <v>5412</v>
      </c>
      <c r="B2126" s="5" t="s">
        <v>4116</v>
      </c>
      <c r="C2126" s="20">
        <v>1</v>
      </c>
      <c r="D2126" s="21" t="s">
        <v>4855</v>
      </c>
      <c r="E2126" s="20">
        <v>312.1</v>
      </c>
      <c r="F2126" s="4" t="s">
        <v>4856</v>
      </c>
      <c r="G2126" s="20">
        <f>ROUND(C2126*E2126,0)</f>
        <v>312</v>
      </c>
      <c r="H2126" s="4" t="s">
        <v>4117</v>
      </c>
      <c r="I2126" s="14">
        <f>IF(H2126&lt;&gt;"LMR",0,G2126)</f>
        <v>0</v>
      </c>
    </row>
    <row r="2129" spans="1:9" ht="14.25">
      <c r="A2129" s="16" t="s">
        <v>4742</v>
      </c>
      <c r="B2129" s="5" t="s">
        <v>4118</v>
      </c>
      <c r="C2129" s="20">
        <v>1</v>
      </c>
      <c r="D2129" s="21" t="s">
        <v>4855</v>
      </c>
      <c r="E2129" s="20">
        <v>278.7</v>
      </c>
      <c r="F2129" s="4" t="s">
        <v>4856</v>
      </c>
      <c r="G2129" s="20">
        <f>ROUND(C2129*E2129,0)</f>
        <v>279</v>
      </c>
      <c r="H2129" s="4" t="s">
        <v>4119</v>
      </c>
      <c r="I2129" s="14">
        <f>IF(H2129&lt;&gt;"LMR",0,G2129)</f>
        <v>0</v>
      </c>
    </row>
    <row r="2132" spans="1:9" ht="14.25">
      <c r="A2132" s="16" t="s">
        <v>4745</v>
      </c>
      <c r="B2132" s="5" t="s">
        <v>4120</v>
      </c>
      <c r="C2132" s="20">
        <v>1</v>
      </c>
      <c r="D2132" s="21" t="s">
        <v>4855</v>
      </c>
      <c r="E2132" s="20">
        <v>245.4</v>
      </c>
      <c r="F2132" s="4" t="s">
        <v>4856</v>
      </c>
      <c r="G2132" s="20">
        <f>ROUND(C2132*E2132,0)</f>
        <v>245</v>
      </c>
      <c r="H2132" s="4" t="s">
        <v>4121</v>
      </c>
      <c r="I2132" s="14">
        <f>IF(H2132&lt;&gt;"LMR",0,G2132)</f>
        <v>0</v>
      </c>
    </row>
    <row r="2135" spans="1:9" ht="14.25">
      <c r="A2135" s="16" t="s">
        <v>4860</v>
      </c>
      <c r="B2135" s="5" t="s">
        <v>4122</v>
      </c>
      <c r="C2135" s="20">
        <v>1</v>
      </c>
      <c r="D2135" s="21" t="s">
        <v>4855</v>
      </c>
      <c r="E2135" s="20">
        <v>195.4</v>
      </c>
      <c r="F2135" s="4" t="s">
        <v>4856</v>
      </c>
      <c r="G2135" s="20">
        <f>ROUND(C2135*E2135,0)</f>
        <v>195</v>
      </c>
      <c r="H2135" s="4" t="s">
        <v>4123</v>
      </c>
      <c r="I2135" s="14">
        <f>IF(H2135&lt;&gt;"LMR",0,G2135)</f>
        <v>0</v>
      </c>
    </row>
    <row r="2138" spans="1:2" ht="57">
      <c r="A2138" s="16" t="s">
        <v>4124</v>
      </c>
      <c r="B2138" s="5" t="s">
        <v>4125</v>
      </c>
    </row>
    <row r="2140" spans="1:9" ht="14.25">
      <c r="A2140" s="16" t="s">
        <v>5412</v>
      </c>
      <c r="B2140" s="5" t="s">
        <v>3384</v>
      </c>
      <c r="C2140" s="20">
        <v>1</v>
      </c>
      <c r="D2140" s="21" t="s">
        <v>4855</v>
      </c>
      <c r="E2140" s="20">
        <v>268.5</v>
      </c>
      <c r="F2140" s="4" t="s">
        <v>4856</v>
      </c>
      <c r="G2140" s="20">
        <f>ROUND(C2140*E2140,0)</f>
        <v>269</v>
      </c>
      <c r="H2140" s="4" t="s">
        <v>4126</v>
      </c>
      <c r="I2140" s="14">
        <f>IF(H2140&lt;&gt;"LMR",0,G2140)</f>
        <v>0</v>
      </c>
    </row>
    <row r="2143" spans="1:9" ht="14.25">
      <c r="A2143" s="16" t="s">
        <v>4742</v>
      </c>
      <c r="B2143" s="5" t="s">
        <v>3386</v>
      </c>
      <c r="C2143" s="20">
        <v>1</v>
      </c>
      <c r="D2143" s="21" t="s">
        <v>4855</v>
      </c>
      <c r="E2143" s="20">
        <v>209.8</v>
      </c>
      <c r="F2143" s="4" t="s">
        <v>4856</v>
      </c>
      <c r="G2143" s="20">
        <f>ROUND(C2143*E2143,0)</f>
        <v>210</v>
      </c>
      <c r="H2143" s="4" t="s">
        <v>4127</v>
      </c>
      <c r="I2143" s="14">
        <f>IF(H2143&lt;&gt;"LMR",0,G2143)</f>
        <v>0</v>
      </c>
    </row>
    <row r="2146" spans="1:9" ht="14.25">
      <c r="A2146" s="16" t="s">
        <v>4745</v>
      </c>
      <c r="B2146" s="5" t="s">
        <v>3388</v>
      </c>
      <c r="C2146" s="20">
        <v>1</v>
      </c>
      <c r="D2146" s="21" t="s">
        <v>4855</v>
      </c>
      <c r="E2146" s="20">
        <v>170.9</v>
      </c>
      <c r="F2146" s="4" t="s">
        <v>4856</v>
      </c>
      <c r="G2146" s="20">
        <f>ROUND(C2146*E2146,0)</f>
        <v>171</v>
      </c>
      <c r="H2146" s="4" t="s">
        <v>4128</v>
      </c>
      <c r="I2146" s="14">
        <f>IF(H2146&lt;&gt;"LMR",0,G2146)</f>
        <v>0</v>
      </c>
    </row>
    <row r="2149" spans="1:9" ht="14.25">
      <c r="A2149" s="16" t="s">
        <v>4860</v>
      </c>
      <c r="B2149" s="5" t="s">
        <v>3390</v>
      </c>
      <c r="C2149" s="20">
        <v>1</v>
      </c>
      <c r="D2149" s="21" t="s">
        <v>4855</v>
      </c>
      <c r="E2149" s="20">
        <v>112.4</v>
      </c>
      <c r="F2149" s="4" t="s">
        <v>4856</v>
      </c>
      <c r="G2149" s="20">
        <f>ROUND(C2149*E2149,0)</f>
        <v>112</v>
      </c>
      <c r="H2149" s="4" t="s">
        <v>4129</v>
      </c>
      <c r="I2149" s="14">
        <f>IF(H2149&lt;&gt;"LMR",0,G2149)</f>
        <v>0</v>
      </c>
    </row>
    <row r="2152" spans="1:2" ht="57">
      <c r="A2152" s="16" t="s">
        <v>4130</v>
      </c>
      <c r="B2152" s="5" t="s">
        <v>4131</v>
      </c>
    </row>
    <row r="2154" spans="1:9" ht="14.25">
      <c r="A2154" s="16" t="s">
        <v>5412</v>
      </c>
      <c r="B2154" s="5" t="s">
        <v>4132</v>
      </c>
      <c r="C2154" s="20">
        <v>1</v>
      </c>
      <c r="D2154" s="21" t="s">
        <v>4855</v>
      </c>
      <c r="E2154" s="20">
        <v>191.9</v>
      </c>
      <c r="F2154" s="4" t="s">
        <v>4856</v>
      </c>
      <c r="G2154" s="20">
        <f>ROUND(C2154*E2154,0)</f>
        <v>192</v>
      </c>
      <c r="H2154" s="4" t="s">
        <v>4133</v>
      </c>
      <c r="I2154" s="14">
        <f>IF(H2154&lt;&gt;"LMR",0,G2154)</f>
        <v>0</v>
      </c>
    </row>
    <row r="2157" spans="1:9" ht="14.25">
      <c r="A2157" s="16" t="s">
        <v>4742</v>
      </c>
      <c r="B2157" s="5" t="s">
        <v>4134</v>
      </c>
      <c r="C2157" s="20">
        <v>1</v>
      </c>
      <c r="D2157" s="21" t="s">
        <v>4855</v>
      </c>
      <c r="E2157" s="20">
        <v>180.8</v>
      </c>
      <c r="F2157" s="4" t="s">
        <v>4856</v>
      </c>
      <c r="G2157" s="20">
        <f>ROUND(C2157*E2157,0)</f>
        <v>181</v>
      </c>
      <c r="H2157" s="4" t="s">
        <v>4135</v>
      </c>
      <c r="I2157" s="14">
        <f>IF(H2157&lt;&gt;"LMR",0,G2157)</f>
        <v>0</v>
      </c>
    </row>
    <row r="2160" spans="1:9" ht="85.5">
      <c r="A2160" s="16" t="s">
        <v>4136</v>
      </c>
      <c r="B2160" s="5" t="s">
        <v>4137</v>
      </c>
      <c r="C2160" s="20">
        <v>1</v>
      </c>
      <c r="D2160" s="21" t="s">
        <v>4855</v>
      </c>
      <c r="E2160" s="20">
        <v>451.7</v>
      </c>
      <c r="F2160" s="4" t="s">
        <v>4856</v>
      </c>
      <c r="G2160" s="20">
        <f>ROUND(C2160*E2160,0)</f>
        <v>452</v>
      </c>
      <c r="H2160" s="4">
        <v>9.76</v>
      </c>
      <c r="I2160" s="14">
        <f>IF(H2160&lt;&gt;"LMR",0,G2160)</f>
        <v>0</v>
      </c>
    </row>
    <row r="2163" spans="1:9" ht="85.5">
      <c r="A2163" s="16" t="s">
        <v>4138</v>
      </c>
      <c r="B2163" s="5" t="s">
        <v>4139</v>
      </c>
      <c r="C2163" s="20">
        <v>1</v>
      </c>
      <c r="D2163" s="21" t="s">
        <v>4855</v>
      </c>
      <c r="E2163" s="20">
        <v>396.2</v>
      </c>
      <c r="F2163" s="4" t="s">
        <v>4856</v>
      </c>
      <c r="G2163" s="20">
        <f>ROUND(C2163*E2163,0)</f>
        <v>396</v>
      </c>
      <c r="H2163" s="4">
        <v>9.77</v>
      </c>
      <c r="I2163" s="14">
        <f>IF(H2163&lt;&gt;"LMR",0,G2163)</f>
        <v>0</v>
      </c>
    </row>
    <row r="2166" spans="1:9" ht="71.25">
      <c r="A2166" s="16" t="s">
        <v>4140</v>
      </c>
      <c r="B2166" s="5" t="s">
        <v>4141</v>
      </c>
      <c r="C2166" s="20">
        <v>1</v>
      </c>
      <c r="D2166" s="21" t="s">
        <v>4855</v>
      </c>
      <c r="E2166" s="20">
        <v>562.8</v>
      </c>
      <c r="F2166" s="4" t="s">
        <v>4856</v>
      </c>
      <c r="G2166" s="20">
        <f>ROUND(C2166*E2166,0)</f>
        <v>563</v>
      </c>
      <c r="H2166" s="4">
        <v>9.78</v>
      </c>
      <c r="I2166" s="14">
        <f>IF(H2166&lt;&gt;"LMR",0,G2166)</f>
        <v>0</v>
      </c>
    </row>
    <row r="2169" spans="1:2" ht="85.5">
      <c r="A2169" s="16" t="s">
        <v>4142</v>
      </c>
      <c r="B2169" s="5" t="s">
        <v>4143</v>
      </c>
    </row>
    <row r="2171" spans="1:9" ht="14.25">
      <c r="A2171" s="16" t="s">
        <v>5412</v>
      </c>
      <c r="B2171" s="5" t="s">
        <v>4144</v>
      </c>
      <c r="C2171" s="20">
        <v>1</v>
      </c>
      <c r="D2171" s="21" t="s">
        <v>4855</v>
      </c>
      <c r="E2171" s="20">
        <v>135.1</v>
      </c>
      <c r="F2171" s="4" t="s">
        <v>4856</v>
      </c>
      <c r="G2171" s="20">
        <f>ROUND(C2171*E2171,0)</f>
        <v>135</v>
      </c>
      <c r="H2171" s="4" t="s">
        <v>4145</v>
      </c>
      <c r="I2171" s="14">
        <f>IF(H2171&lt;&gt;"LMR",0,G2171)</f>
        <v>0</v>
      </c>
    </row>
    <row r="2174" spans="1:9" ht="14.25">
      <c r="A2174" s="16" t="s">
        <v>4742</v>
      </c>
      <c r="B2174" s="5" t="s">
        <v>4146</v>
      </c>
      <c r="C2174" s="20">
        <v>1</v>
      </c>
      <c r="D2174" s="21" t="s">
        <v>4855</v>
      </c>
      <c r="E2174" s="20">
        <v>140.7</v>
      </c>
      <c r="F2174" s="4" t="s">
        <v>4856</v>
      </c>
      <c r="G2174" s="20">
        <f>ROUND(C2174*E2174,0)</f>
        <v>141</v>
      </c>
      <c r="H2174" s="4" t="s">
        <v>4147</v>
      </c>
      <c r="I2174" s="14">
        <f>IF(H2174&lt;&gt;"LMR",0,G2174)</f>
        <v>0</v>
      </c>
    </row>
    <row r="2177" spans="1:9" ht="14.25">
      <c r="A2177" s="16" t="s">
        <v>4745</v>
      </c>
      <c r="B2177" s="5" t="s">
        <v>4148</v>
      </c>
      <c r="C2177" s="20">
        <v>1</v>
      </c>
      <c r="D2177" s="21" t="s">
        <v>4855</v>
      </c>
      <c r="E2177" s="20">
        <v>146.2</v>
      </c>
      <c r="F2177" s="4" t="s">
        <v>4856</v>
      </c>
      <c r="G2177" s="20">
        <f>ROUND(C2177*E2177,0)</f>
        <v>146</v>
      </c>
      <c r="H2177" s="4" t="s">
        <v>4149</v>
      </c>
      <c r="I2177" s="14">
        <f>IF(H2177&lt;&gt;"LMR",0,G2177)</f>
        <v>0</v>
      </c>
    </row>
    <row r="2180" spans="1:9" ht="14.25">
      <c r="A2180" s="16" t="s">
        <v>4860</v>
      </c>
      <c r="B2180" s="5" t="s">
        <v>3404</v>
      </c>
      <c r="C2180" s="20">
        <v>1</v>
      </c>
      <c r="D2180" s="21" t="s">
        <v>4855</v>
      </c>
      <c r="E2180" s="20">
        <v>168.4</v>
      </c>
      <c r="F2180" s="4" t="s">
        <v>4856</v>
      </c>
      <c r="G2180" s="20">
        <f>ROUND(C2180*E2180,0)</f>
        <v>168</v>
      </c>
      <c r="H2180" s="4" t="s">
        <v>4150</v>
      </c>
      <c r="I2180" s="14">
        <f>IF(H2180&lt;&gt;"LMR",0,G2180)</f>
        <v>0</v>
      </c>
    </row>
    <row r="2183" spans="1:9" ht="71.25">
      <c r="A2183" s="16" t="s">
        <v>4151</v>
      </c>
      <c r="B2183" s="5" t="s">
        <v>4152</v>
      </c>
      <c r="C2183" s="20">
        <v>1</v>
      </c>
      <c r="D2183" s="21" t="s">
        <v>4855</v>
      </c>
      <c r="E2183" s="20">
        <v>38.5</v>
      </c>
      <c r="F2183" s="4" t="s">
        <v>4856</v>
      </c>
      <c r="G2183" s="20">
        <f>ROUND(C2183*E2183,0)</f>
        <v>39</v>
      </c>
      <c r="H2183" s="4">
        <v>9.8</v>
      </c>
      <c r="I2183" s="14">
        <f>IF(H2183&lt;&gt;"LMR",0,G2183)</f>
        <v>0</v>
      </c>
    </row>
    <row r="2186" spans="1:2" ht="42.75">
      <c r="A2186" s="16" t="s">
        <v>4153</v>
      </c>
      <c r="B2186" s="5" t="s">
        <v>4154</v>
      </c>
    </row>
    <row r="2188" spans="1:9" ht="14.25">
      <c r="A2188" s="16" t="s">
        <v>5412</v>
      </c>
      <c r="B2188" s="5" t="s">
        <v>3359</v>
      </c>
      <c r="C2188" s="20">
        <v>1</v>
      </c>
      <c r="D2188" s="21" t="s">
        <v>4855</v>
      </c>
      <c r="E2188" s="20">
        <v>162.2</v>
      </c>
      <c r="F2188" s="4" t="s">
        <v>4856</v>
      </c>
      <c r="G2188" s="20">
        <f>ROUND(C2188*E2188,0)</f>
        <v>162</v>
      </c>
      <c r="H2188" s="4" t="s">
        <v>4155</v>
      </c>
      <c r="I2188" s="14">
        <f>IF(H2188&lt;&gt;"LMR",0,G2188)</f>
        <v>0</v>
      </c>
    </row>
    <row r="2191" spans="1:9" ht="14.25">
      <c r="A2191" s="16" t="s">
        <v>4742</v>
      </c>
      <c r="B2191" s="5" t="s">
        <v>3361</v>
      </c>
      <c r="C2191" s="20">
        <v>1</v>
      </c>
      <c r="D2191" s="21" t="s">
        <v>4855</v>
      </c>
      <c r="E2191" s="20">
        <v>145.2</v>
      </c>
      <c r="F2191" s="4" t="s">
        <v>4856</v>
      </c>
      <c r="G2191" s="20">
        <f>ROUND(C2191*E2191,0)</f>
        <v>145</v>
      </c>
      <c r="H2191" s="4" t="s">
        <v>4156</v>
      </c>
      <c r="I2191" s="14">
        <f>IF(H2191&lt;&gt;"LMR",0,G2191)</f>
        <v>0</v>
      </c>
    </row>
    <row r="2194" spans="1:9" ht="14.25">
      <c r="A2194" s="16" t="s">
        <v>4745</v>
      </c>
      <c r="B2194" s="5" t="s">
        <v>3404</v>
      </c>
      <c r="C2194" s="20">
        <v>1</v>
      </c>
      <c r="D2194" s="21" t="s">
        <v>4855</v>
      </c>
      <c r="E2194" s="20">
        <v>111.9</v>
      </c>
      <c r="F2194" s="4" t="s">
        <v>4856</v>
      </c>
      <c r="G2194" s="20">
        <f>ROUND(C2194*E2194,0)</f>
        <v>112</v>
      </c>
      <c r="H2194" s="4" t="s">
        <v>4157</v>
      </c>
      <c r="I2194" s="14">
        <f>IF(H2194&lt;&gt;"LMR",0,G2194)</f>
        <v>0</v>
      </c>
    </row>
    <row r="2197" spans="1:9" ht="57">
      <c r="A2197" s="16" t="s">
        <v>4158</v>
      </c>
      <c r="B2197" s="5" t="s">
        <v>4159</v>
      </c>
      <c r="C2197" s="20">
        <v>1</v>
      </c>
      <c r="D2197" s="21" t="s">
        <v>4855</v>
      </c>
      <c r="E2197" s="20">
        <v>70.2</v>
      </c>
      <c r="F2197" s="4" t="s">
        <v>4856</v>
      </c>
      <c r="G2197" s="20">
        <f>ROUND(C2197*E2197,0)</f>
        <v>70</v>
      </c>
      <c r="H2197" s="4">
        <v>9.82</v>
      </c>
      <c r="I2197" s="14">
        <f>IF(H2197&lt;&gt;"LMR",0,G2197)</f>
        <v>0</v>
      </c>
    </row>
    <row r="2200" spans="1:9" ht="128.25">
      <c r="A2200" s="16" t="s">
        <v>4160</v>
      </c>
      <c r="B2200" s="10" t="s">
        <v>4161</v>
      </c>
      <c r="C2200" s="20">
        <v>1</v>
      </c>
      <c r="D2200" s="21" t="s">
        <v>4855</v>
      </c>
      <c r="E2200" s="20">
        <v>634</v>
      </c>
      <c r="F2200" s="4" t="s">
        <v>4856</v>
      </c>
      <c r="G2200" s="20">
        <f>ROUND(C2200*E2200,0)</f>
        <v>634</v>
      </c>
      <c r="H2200" s="4">
        <v>9.83</v>
      </c>
      <c r="I2200" s="14">
        <f>IF(H2200&lt;&gt;"LMR",0,G2200)</f>
        <v>0</v>
      </c>
    </row>
    <row r="2203" spans="1:9" ht="156.75">
      <c r="A2203" s="16" t="s">
        <v>4162</v>
      </c>
      <c r="B2203" s="5" t="s">
        <v>4163</v>
      </c>
      <c r="C2203" s="20">
        <v>1</v>
      </c>
      <c r="D2203" s="21" t="s">
        <v>4855</v>
      </c>
      <c r="E2203" s="20">
        <v>939.1</v>
      </c>
      <c r="F2203" s="4" t="s">
        <v>4856</v>
      </c>
      <c r="G2203" s="20">
        <f>ROUND(C2203*E2203,0)</f>
        <v>939</v>
      </c>
      <c r="H2203" s="4">
        <v>9.84</v>
      </c>
      <c r="I2203" s="14">
        <f>IF(H2203&lt;&gt;"LMR",0,G2203)</f>
        <v>0</v>
      </c>
    </row>
    <row r="2206" spans="1:9" ht="57">
      <c r="A2206" s="16" t="s">
        <v>4164</v>
      </c>
      <c r="B2206" s="5" t="s">
        <v>4165</v>
      </c>
      <c r="C2206" s="20">
        <v>1</v>
      </c>
      <c r="D2206" s="21" t="s">
        <v>4855</v>
      </c>
      <c r="E2206" s="20">
        <v>57.7</v>
      </c>
      <c r="F2206" s="4" t="s">
        <v>4856</v>
      </c>
      <c r="G2206" s="20">
        <f>ROUND(C2206*E2206,0)</f>
        <v>58</v>
      </c>
      <c r="H2206" s="4">
        <v>9.85</v>
      </c>
      <c r="I2206" s="14">
        <f>IF(H2206&lt;&gt;"LMR",0,G2206)</f>
        <v>0</v>
      </c>
    </row>
    <row r="2209" spans="1:2" ht="71.25">
      <c r="A2209" s="16" t="s">
        <v>4166</v>
      </c>
      <c r="B2209" s="5" t="s">
        <v>4167</v>
      </c>
    </row>
    <row r="2211" spans="1:9" ht="28.5">
      <c r="A2211" s="16" t="s">
        <v>5412</v>
      </c>
      <c r="B2211" s="5" t="s">
        <v>4168</v>
      </c>
      <c r="C2211" s="20">
        <v>1</v>
      </c>
      <c r="D2211" s="21" t="s">
        <v>4855</v>
      </c>
      <c r="E2211" s="20">
        <v>142.6</v>
      </c>
      <c r="F2211" s="4" t="s">
        <v>4856</v>
      </c>
      <c r="G2211" s="20">
        <f>ROUND(C2211*E2211,0)</f>
        <v>143</v>
      </c>
      <c r="H2211" s="4" t="s">
        <v>4169</v>
      </c>
      <c r="I2211" s="14">
        <f>IF(H2211&lt;&gt;"LMR",0,G2211)</f>
        <v>0</v>
      </c>
    </row>
    <row r="2214" spans="1:9" ht="28.5">
      <c r="A2214" s="16" t="s">
        <v>4742</v>
      </c>
      <c r="B2214" s="5" t="s">
        <v>4170</v>
      </c>
      <c r="C2214" s="20">
        <v>1</v>
      </c>
      <c r="D2214" s="21" t="s">
        <v>4855</v>
      </c>
      <c r="E2214" s="20">
        <v>118.8</v>
      </c>
      <c r="F2214" s="4" t="s">
        <v>4856</v>
      </c>
      <c r="G2214" s="20">
        <f>ROUND(C2214*E2214,0)</f>
        <v>119</v>
      </c>
      <c r="H2214" s="4" t="s">
        <v>4171</v>
      </c>
      <c r="I2214" s="14">
        <f>IF(H2214&lt;&gt;"LMR",0,G2214)</f>
        <v>0</v>
      </c>
    </row>
    <row r="2217" spans="1:9" ht="28.5">
      <c r="A2217" s="16" t="s">
        <v>4745</v>
      </c>
      <c r="B2217" s="5" t="s">
        <v>4172</v>
      </c>
      <c r="C2217" s="20">
        <v>1</v>
      </c>
      <c r="D2217" s="21" t="s">
        <v>4855</v>
      </c>
      <c r="E2217" s="20">
        <v>107.7</v>
      </c>
      <c r="F2217" s="4" t="s">
        <v>4856</v>
      </c>
      <c r="G2217" s="20">
        <f>ROUND(C2217*E2217,0)</f>
        <v>108</v>
      </c>
      <c r="H2217" s="4" t="s">
        <v>4173</v>
      </c>
      <c r="I2217" s="14">
        <f>IF(H2217&lt;&gt;"LMR",0,G2217)</f>
        <v>0</v>
      </c>
    </row>
    <row r="2220" spans="1:2" ht="57">
      <c r="A2220" s="16" t="s">
        <v>4174</v>
      </c>
      <c r="B2220" s="5" t="s">
        <v>4942</v>
      </c>
    </row>
    <row r="2222" spans="1:9" ht="14.25">
      <c r="A2222" s="16" t="s">
        <v>5412</v>
      </c>
      <c r="B2222" s="5" t="s">
        <v>3357</v>
      </c>
      <c r="C2222" s="20">
        <v>1</v>
      </c>
      <c r="D2222" s="21" t="s">
        <v>4855</v>
      </c>
      <c r="E2222" s="20">
        <v>89.2</v>
      </c>
      <c r="F2222" s="4" t="s">
        <v>4856</v>
      </c>
      <c r="G2222" s="20">
        <f>ROUND(C2222*E2222,0)</f>
        <v>89</v>
      </c>
      <c r="H2222" s="4" t="s">
        <v>4943</v>
      </c>
      <c r="I2222" s="14">
        <f>IF(H2222&lt;&gt;"LMR",0,G2222)</f>
        <v>0</v>
      </c>
    </row>
    <row r="2225" spans="1:9" ht="14.25">
      <c r="A2225" s="16" t="s">
        <v>4742</v>
      </c>
      <c r="B2225" s="5" t="s">
        <v>3409</v>
      </c>
      <c r="C2225" s="20">
        <v>1</v>
      </c>
      <c r="D2225" s="21" t="s">
        <v>4855</v>
      </c>
      <c r="E2225" s="20">
        <v>75.9</v>
      </c>
      <c r="F2225" s="4" t="s">
        <v>4856</v>
      </c>
      <c r="G2225" s="20">
        <f>ROUND(C2225*E2225,0)</f>
        <v>76</v>
      </c>
      <c r="H2225" s="4" t="s">
        <v>4944</v>
      </c>
      <c r="I2225" s="14">
        <f>IF(H2225&lt;&gt;"LMR",0,G2225)</f>
        <v>0</v>
      </c>
    </row>
    <row r="2228" spans="1:9" ht="14.25">
      <c r="A2228" s="16" t="s">
        <v>4745</v>
      </c>
      <c r="B2228" s="5" t="s">
        <v>3411</v>
      </c>
      <c r="C2228" s="20">
        <v>1</v>
      </c>
      <c r="D2228" s="21" t="s">
        <v>4855</v>
      </c>
      <c r="E2228" s="20">
        <v>64.8</v>
      </c>
      <c r="F2228" s="4" t="s">
        <v>4856</v>
      </c>
      <c r="G2228" s="20">
        <f>ROUND(C2228*E2228,0)</f>
        <v>65</v>
      </c>
      <c r="H2228" s="4" t="s">
        <v>4945</v>
      </c>
      <c r="I2228" s="14">
        <f>IF(H2228&lt;&gt;"LMR",0,G2228)</f>
        <v>0</v>
      </c>
    </row>
    <row r="2231" spans="1:9" ht="99.75">
      <c r="A2231" s="16" t="s">
        <v>4946</v>
      </c>
      <c r="B2231" s="5" t="s">
        <v>4947</v>
      </c>
      <c r="C2231" s="20">
        <v>1</v>
      </c>
      <c r="D2231" s="21" t="s">
        <v>4855</v>
      </c>
      <c r="E2231" s="20">
        <v>618.4</v>
      </c>
      <c r="F2231" s="4" t="s">
        <v>4856</v>
      </c>
      <c r="G2231" s="20">
        <f>ROUND(C2231*E2231,0)</f>
        <v>618</v>
      </c>
      <c r="H2231" s="4">
        <v>9.88</v>
      </c>
      <c r="I2231" s="14">
        <f>IF(H2231&lt;&gt;"LMR",0,G2231)</f>
        <v>0</v>
      </c>
    </row>
    <row r="2234" spans="1:9" ht="57">
      <c r="A2234" s="16" t="s">
        <v>4948</v>
      </c>
      <c r="B2234" s="5" t="s">
        <v>4949</v>
      </c>
      <c r="C2234" s="20">
        <v>1</v>
      </c>
      <c r="D2234" s="21" t="s">
        <v>4855</v>
      </c>
      <c r="E2234" s="20">
        <v>618.4</v>
      </c>
      <c r="F2234" s="4" t="s">
        <v>4856</v>
      </c>
      <c r="G2234" s="20">
        <f>ROUND(C2234*E2234,0)</f>
        <v>618</v>
      </c>
      <c r="H2234" s="4">
        <v>9.89</v>
      </c>
      <c r="I2234" s="14">
        <f>IF(H2234&lt;&gt;"LMR",0,G2234)</f>
        <v>0</v>
      </c>
    </row>
    <row r="2237" spans="1:2" ht="85.5">
      <c r="A2237" s="16" t="s">
        <v>4950</v>
      </c>
      <c r="B2237" s="5" t="s">
        <v>4951</v>
      </c>
    </row>
    <row r="2239" spans="1:9" ht="14.25">
      <c r="A2239" s="16" t="s">
        <v>5412</v>
      </c>
      <c r="B2239" s="5" t="s">
        <v>4952</v>
      </c>
      <c r="C2239" s="20">
        <v>1</v>
      </c>
      <c r="D2239" s="21" t="s">
        <v>4855</v>
      </c>
      <c r="E2239" s="20">
        <v>131.8</v>
      </c>
      <c r="F2239" s="4" t="s">
        <v>4856</v>
      </c>
      <c r="G2239" s="20">
        <f>ROUND(C2239*E2239,0)</f>
        <v>132</v>
      </c>
      <c r="H2239" s="4" t="s">
        <v>4953</v>
      </c>
      <c r="I2239" s="14">
        <f>IF(H2239&lt;&gt;"LMR",0,G2239)</f>
        <v>0</v>
      </c>
    </row>
    <row r="2242" spans="1:9" ht="14.25">
      <c r="A2242" s="16" t="s">
        <v>4742</v>
      </c>
      <c r="B2242" s="5" t="s">
        <v>4954</v>
      </c>
      <c r="C2242" s="20">
        <v>1</v>
      </c>
      <c r="D2242" s="21" t="s">
        <v>4855</v>
      </c>
      <c r="E2242" s="20">
        <v>140.7</v>
      </c>
      <c r="F2242" s="4" t="s">
        <v>4856</v>
      </c>
      <c r="G2242" s="20">
        <f>ROUND(C2242*E2242,0)</f>
        <v>141</v>
      </c>
      <c r="H2242" s="4" t="s">
        <v>4955</v>
      </c>
      <c r="I2242" s="14">
        <f>IF(H2242&lt;&gt;"LMR",0,G2242)</f>
        <v>0</v>
      </c>
    </row>
    <row r="2245" spans="1:9" ht="14.25">
      <c r="A2245" s="16" t="s">
        <v>4745</v>
      </c>
      <c r="B2245" s="5" t="s">
        <v>4956</v>
      </c>
      <c r="C2245" s="20">
        <v>1</v>
      </c>
      <c r="D2245" s="21" t="s">
        <v>4855</v>
      </c>
      <c r="E2245" s="20">
        <v>154</v>
      </c>
      <c r="F2245" s="4" t="s">
        <v>4856</v>
      </c>
      <c r="G2245" s="20">
        <f>ROUND(C2245*E2245,0)</f>
        <v>154</v>
      </c>
      <c r="H2245" s="4" t="s">
        <v>4957</v>
      </c>
      <c r="I2245" s="14">
        <f>IF(H2245&lt;&gt;"LMR",0,G2245)</f>
        <v>0</v>
      </c>
    </row>
    <row r="2248" spans="1:9" ht="14.25">
      <c r="A2248" s="16" t="s">
        <v>4860</v>
      </c>
      <c r="B2248" s="5" t="s">
        <v>4958</v>
      </c>
      <c r="C2248" s="20">
        <v>1</v>
      </c>
      <c r="D2248" s="21" t="s">
        <v>4855</v>
      </c>
      <c r="E2248" s="20">
        <v>177.3</v>
      </c>
      <c r="F2248" s="4" t="s">
        <v>4856</v>
      </c>
      <c r="G2248" s="20">
        <f>ROUND(C2248*E2248,0)</f>
        <v>177</v>
      </c>
      <c r="H2248" s="4" t="s">
        <v>4959</v>
      </c>
      <c r="I2248" s="14">
        <f>IF(H2248&lt;&gt;"LMR",0,G2248)</f>
        <v>0</v>
      </c>
    </row>
    <row r="2251" spans="1:9" ht="57">
      <c r="A2251" s="16" t="s">
        <v>4960</v>
      </c>
      <c r="B2251" s="5" t="s">
        <v>4961</v>
      </c>
      <c r="C2251" s="20">
        <v>1</v>
      </c>
      <c r="D2251" s="21" t="s">
        <v>4855</v>
      </c>
      <c r="E2251" s="20">
        <v>55.1</v>
      </c>
      <c r="F2251" s="4" t="s">
        <v>4856</v>
      </c>
      <c r="G2251" s="20">
        <f>ROUND(C2251*E2251,0)</f>
        <v>55</v>
      </c>
      <c r="H2251" s="4">
        <v>9.91</v>
      </c>
      <c r="I2251" s="14">
        <f>IF(H2251&lt;&gt;"LMR",0,G2251)</f>
        <v>0</v>
      </c>
    </row>
    <row r="2254" spans="1:2" ht="57">
      <c r="A2254" s="16" t="s">
        <v>4962</v>
      </c>
      <c r="B2254" s="5" t="s">
        <v>4963</v>
      </c>
    </row>
    <row r="2256" spans="1:9" ht="14.25">
      <c r="A2256" s="16" t="s">
        <v>5412</v>
      </c>
      <c r="B2256" s="5" t="s">
        <v>3359</v>
      </c>
      <c r="C2256" s="20">
        <v>1</v>
      </c>
      <c r="D2256" s="21" t="s">
        <v>4855</v>
      </c>
      <c r="E2256" s="20">
        <v>184.4</v>
      </c>
      <c r="F2256" s="4" t="s">
        <v>4856</v>
      </c>
      <c r="G2256" s="20">
        <f>ROUND(C2256*E2256,0)</f>
        <v>184</v>
      </c>
      <c r="H2256" s="4" t="s">
        <v>4964</v>
      </c>
      <c r="I2256" s="14">
        <f>IF(H2256&lt;&gt;"LMR",0,G2256)</f>
        <v>0</v>
      </c>
    </row>
    <row r="2259" spans="1:9" ht="14.25">
      <c r="A2259" s="16" t="s">
        <v>4742</v>
      </c>
      <c r="B2259" s="5" t="s">
        <v>3361</v>
      </c>
      <c r="C2259" s="20">
        <v>1</v>
      </c>
      <c r="D2259" s="21" t="s">
        <v>4855</v>
      </c>
      <c r="E2259" s="20">
        <v>161.9</v>
      </c>
      <c r="F2259" s="4" t="s">
        <v>4856</v>
      </c>
      <c r="G2259" s="20">
        <f>ROUND(C2259*E2259,0)</f>
        <v>162</v>
      </c>
      <c r="H2259" s="4" t="s">
        <v>4965</v>
      </c>
      <c r="I2259" s="14">
        <f>IF(H2259&lt;&gt;"LMR",0,G2259)</f>
        <v>0</v>
      </c>
    </row>
    <row r="2262" spans="1:9" ht="14.25">
      <c r="A2262" s="16" t="s">
        <v>4745</v>
      </c>
      <c r="B2262" s="5" t="s">
        <v>3404</v>
      </c>
      <c r="C2262" s="20">
        <v>1</v>
      </c>
      <c r="D2262" s="21" t="s">
        <v>4855</v>
      </c>
      <c r="E2262" s="20">
        <v>139.7</v>
      </c>
      <c r="F2262" s="4" t="s">
        <v>4856</v>
      </c>
      <c r="G2262" s="20">
        <f>ROUND(C2262*E2262,0)</f>
        <v>140</v>
      </c>
      <c r="H2262" s="4" t="s">
        <v>4966</v>
      </c>
      <c r="I2262" s="14">
        <f>IF(H2262&lt;&gt;"LMR",0,G2262)</f>
        <v>0</v>
      </c>
    </row>
    <row r="2265" spans="1:9" ht="57">
      <c r="A2265" s="16" t="s">
        <v>4967</v>
      </c>
      <c r="B2265" s="5" t="s">
        <v>4968</v>
      </c>
      <c r="C2265" s="20">
        <v>1</v>
      </c>
      <c r="D2265" s="21" t="s">
        <v>4855</v>
      </c>
      <c r="E2265" s="20">
        <v>108.6</v>
      </c>
      <c r="F2265" s="4" t="s">
        <v>4856</v>
      </c>
      <c r="G2265" s="20">
        <f>ROUND(C2265*E2265,0)</f>
        <v>109</v>
      </c>
      <c r="H2265" s="4">
        <v>9.93</v>
      </c>
      <c r="I2265" s="14">
        <f>IF(H2265&lt;&gt;"LMR",0,G2265)</f>
        <v>0</v>
      </c>
    </row>
    <row r="2268" spans="1:2" ht="71.25">
      <c r="A2268" s="16" t="s">
        <v>4969</v>
      </c>
      <c r="B2268" s="5" t="s">
        <v>4970</v>
      </c>
    </row>
    <row r="2270" spans="1:9" ht="28.5">
      <c r="A2270" s="16" t="s">
        <v>5412</v>
      </c>
      <c r="B2270" s="5" t="s">
        <v>4168</v>
      </c>
      <c r="C2270" s="20">
        <v>1</v>
      </c>
      <c r="D2270" s="21" t="s">
        <v>4855</v>
      </c>
      <c r="E2270" s="20">
        <v>164.1</v>
      </c>
      <c r="F2270" s="4" t="s">
        <v>4856</v>
      </c>
      <c r="G2270" s="20">
        <f>ROUND(C2270*E2270,0)</f>
        <v>164</v>
      </c>
      <c r="H2270" s="4" t="s">
        <v>4971</v>
      </c>
      <c r="I2270" s="14">
        <f>IF(H2270&lt;&gt;"LMR",0,G2270)</f>
        <v>0</v>
      </c>
    </row>
    <row r="2273" spans="1:9" ht="28.5">
      <c r="A2273" s="16" t="s">
        <v>4742</v>
      </c>
      <c r="B2273" s="5" t="s">
        <v>4170</v>
      </c>
      <c r="C2273" s="20">
        <v>1</v>
      </c>
      <c r="D2273" s="21" t="s">
        <v>4855</v>
      </c>
      <c r="E2273" s="20">
        <v>141.9</v>
      </c>
      <c r="F2273" s="4" t="s">
        <v>4856</v>
      </c>
      <c r="G2273" s="20">
        <f>ROUND(C2273*E2273,0)</f>
        <v>142</v>
      </c>
      <c r="H2273" s="4" t="s">
        <v>4972</v>
      </c>
      <c r="I2273" s="14">
        <f>IF(H2273&lt;&gt;"LMR",0,G2273)</f>
        <v>0</v>
      </c>
    </row>
    <row r="2276" spans="1:9" ht="28.5">
      <c r="A2276" s="16" t="s">
        <v>4745</v>
      </c>
      <c r="B2276" s="5" t="s">
        <v>4172</v>
      </c>
      <c r="C2276" s="20">
        <v>1</v>
      </c>
      <c r="D2276" s="21" t="s">
        <v>4855</v>
      </c>
      <c r="E2276" s="20">
        <v>119.7</v>
      </c>
      <c r="F2276" s="4" t="s">
        <v>4856</v>
      </c>
      <c r="G2276" s="20">
        <f>ROUND(C2276*E2276,0)</f>
        <v>120</v>
      </c>
      <c r="H2276" s="4" t="s">
        <v>4973</v>
      </c>
      <c r="I2276" s="14">
        <f>IF(H2276&lt;&gt;"LMR",0,G2276)</f>
        <v>0</v>
      </c>
    </row>
    <row r="2279" spans="1:2" ht="99.75">
      <c r="A2279" s="16" t="s">
        <v>4974</v>
      </c>
      <c r="B2279" s="5" t="s">
        <v>4975</v>
      </c>
    </row>
    <row r="2281" spans="1:9" ht="14.25">
      <c r="A2281" s="16" t="s">
        <v>5412</v>
      </c>
      <c r="B2281" s="5" t="s">
        <v>4976</v>
      </c>
      <c r="C2281" s="20">
        <v>1</v>
      </c>
      <c r="D2281" s="21" t="s">
        <v>4855</v>
      </c>
      <c r="E2281" s="20">
        <v>94.4</v>
      </c>
      <c r="F2281" s="4" t="s">
        <v>4856</v>
      </c>
      <c r="G2281" s="20">
        <f>ROUND(C2281*E2281,0)</f>
        <v>94</v>
      </c>
      <c r="H2281" s="4" t="s">
        <v>4977</v>
      </c>
      <c r="I2281" s="14">
        <f>IF(H2281&lt;&gt;"LMR",0,G2281)</f>
        <v>0</v>
      </c>
    </row>
    <row r="2284" spans="1:9" ht="14.25">
      <c r="A2284" s="16" t="s">
        <v>4742</v>
      </c>
      <c r="B2284" s="5" t="s">
        <v>4978</v>
      </c>
      <c r="C2284" s="20">
        <v>1</v>
      </c>
      <c r="D2284" s="21" t="s">
        <v>4855</v>
      </c>
      <c r="E2284" s="20">
        <v>90</v>
      </c>
      <c r="F2284" s="4" t="s">
        <v>4856</v>
      </c>
      <c r="G2284" s="20">
        <f>ROUND(C2284*E2284,0)</f>
        <v>90</v>
      </c>
      <c r="H2284" s="4" t="s">
        <v>4979</v>
      </c>
      <c r="I2284" s="14">
        <f>IF(H2284&lt;&gt;"LMR",0,G2284)</f>
        <v>0</v>
      </c>
    </row>
    <row r="2287" spans="1:9" ht="14.25">
      <c r="A2287" s="16" t="s">
        <v>4745</v>
      </c>
      <c r="B2287" s="5" t="s">
        <v>4980</v>
      </c>
      <c r="C2287" s="20">
        <v>1</v>
      </c>
      <c r="D2287" s="21" t="s">
        <v>4855</v>
      </c>
      <c r="E2287" s="20">
        <v>80.1</v>
      </c>
      <c r="F2287" s="4" t="s">
        <v>4856</v>
      </c>
      <c r="G2287" s="20">
        <f>ROUND(C2287*E2287,0)</f>
        <v>80</v>
      </c>
      <c r="H2287" s="4" t="s">
        <v>4981</v>
      </c>
      <c r="I2287" s="14">
        <f>IF(H2287&lt;&gt;"LMR",0,G2287)</f>
        <v>0</v>
      </c>
    </row>
    <row r="2290" spans="1:9" ht="14.25">
      <c r="A2290" s="16" t="s">
        <v>4860</v>
      </c>
      <c r="B2290" s="5" t="s">
        <v>4982</v>
      </c>
      <c r="C2290" s="20">
        <v>1</v>
      </c>
      <c r="D2290" s="21" t="s">
        <v>4855</v>
      </c>
      <c r="E2290" s="20">
        <v>78.9</v>
      </c>
      <c r="F2290" s="4" t="s">
        <v>4856</v>
      </c>
      <c r="G2290" s="20">
        <f>ROUND(C2290*E2290,0)</f>
        <v>79</v>
      </c>
      <c r="H2290" s="4" t="s">
        <v>4983</v>
      </c>
      <c r="I2290" s="14">
        <f>IF(H2290&lt;&gt;"LMR",0,G2290)</f>
        <v>0</v>
      </c>
    </row>
    <row r="2293" spans="1:9" ht="14.25">
      <c r="A2293" s="16" t="s">
        <v>3989</v>
      </c>
      <c r="B2293" s="5" t="s">
        <v>4984</v>
      </c>
      <c r="C2293" s="20">
        <v>1</v>
      </c>
      <c r="D2293" s="21" t="s">
        <v>4855</v>
      </c>
      <c r="E2293" s="20">
        <v>77.8</v>
      </c>
      <c r="F2293" s="4" t="s">
        <v>4856</v>
      </c>
      <c r="G2293" s="20">
        <f>ROUND(C2293*E2293,0)</f>
        <v>78</v>
      </c>
      <c r="H2293" s="4" t="s">
        <v>4985</v>
      </c>
      <c r="I2293" s="14">
        <f>IF(H2293&lt;&gt;"LMR",0,G2293)</f>
        <v>0</v>
      </c>
    </row>
    <row r="2296" spans="1:9" ht="14.25">
      <c r="A2296" s="16" t="s">
        <v>4050</v>
      </c>
      <c r="B2296" s="5" t="s">
        <v>4986</v>
      </c>
      <c r="C2296" s="20">
        <v>1</v>
      </c>
      <c r="D2296" s="21" t="s">
        <v>4855</v>
      </c>
      <c r="E2296" s="20">
        <v>70.2</v>
      </c>
      <c r="F2296" s="4" t="s">
        <v>4856</v>
      </c>
      <c r="G2296" s="20">
        <f>ROUND(C2296*E2296,0)</f>
        <v>70</v>
      </c>
      <c r="H2296" s="4" t="s">
        <v>4987</v>
      </c>
      <c r="I2296" s="14">
        <f>IF(H2296&lt;&gt;"LMR",0,G2296)</f>
        <v>0</v>
      </c>
    </row>
    <row r="2299" spans="1:9" ht="14.25">
      <c r="A2299" s="16" t="s">
        <v>4053</v>
      </c>
      <c r="B2299" s="5" t="s">
        <v>4988</v>
      </c>
      <c r="C2299" s="20">
        <v>1</v>
      </c>
      <c r="D2299" s="21" t="s">
        <v>4855</v>
      </c>
      <c r="E2299" s="20">
        <v>67.4</v>
      </c>
      <c r="F2299" s="4" t="s">
        <v>4856</v>
      </c>
      <c r="G2299" s="20">
        <f>ROUND(C2299*E2299,0)</f>
        <v>67</v>
      </c>
      <c r="H2299" s="4" t="s">
        <v>4989</v>
      </c>
      <c r="I2299" s="14">
        <f>IF(H2299&lt;&gt;"LMR",0,G2299)</f>
        <v>0</v>
      </c>
    </row>
    <row r="2302" spans="1:9" ht="14.25">
      <c r="A2302" s="16" t="s">
        <v>4056</v>
      </c>
      <c r="B2302" s="5" t="s">
        <v>4990</v>
      </c>
      <c r="C2302" s="20">
        <v>1</v>
      </c>
      <c r="D2302" s="21" t="s">
        <v>4855</v>
      </c>
      <c r="E2302" s="20">
        <v>60.8</v>
      </c>
      <c r="F2302" s="4" t="s">
        <v>4856</v>
      </c>
      <c r="G2302" s="20">
        <f>ROUND(C2302*E2302,0)</f>
        <v>61</v>
      </c>
      <c r="H2302" s="4" t="s">
        <v>4991</v>
      </c>
      <c r="I2302" s="14">
        <f>IF(H2302&lt;&gt;"LMR",0,G2302)</f>
        <v>0</v>
      </c>
    </row>
    <row r="2305" spans="1:2" ht="99.75">
      <c r="A2305" s="16" t="s">
        <v>4992</v>
      </c>
      <c r="B2305" s="5" t="s">
        <v>4993</v>
      </c>
    </row>
    <row r="2307" spans="1:9" ht="14.25">
      <c r="A2307" s="16" t="s">
        <v>5412</v>
      </c>
      <c r="B2307" s="5" t="s">
        <v>3378</v>
      </c>
      <c r="C2307" s="20">
        <v>1</v>
      </c>
      <c r="D2307" s="21" t="s">
        <v>4855</v>
      </c>
      <c r="E2307" s="20">
        <v>194.9</v>
      </c>
      <c r="F2307" s="4" t="s">
        <v>4856</v>
      </c>
      <c r="G2307" s="20">
        <f>ROUND(C2307*E2307,0)</f>
        <v>195</v>
      </c>
      <c r="H2307" s="4" t="s">
        <v>4994</v>
      </c>
      <c r="I2307" s="14">
        <f>IF(H2307&lt;&gt;"LMR",0,G2307)</f>
        <v>0</v>
      </c>
    </row>
    <row r="2310" spans="1:9" ht="14.25">
      <c r="A2310" s="16" t="s">
        <v>4742</v>
      </c>
      <c r="B2310" s="5" t="s">
        <v>3380</v>
      </c>
      <c r="C2310" s="20">
        <v>1</v>
      </c>
      <c r="D2310" s="21" t="s">
        <v>4855</v>
      </c>
      <c r="E2310" s="20">
        <v>161.6</v>
      </c>
      <c r="F2310" s="4" t="s">
        <v>4856</v>
      </c>
      <c r="G2310" s="20">
        <f>ROUND(C2310*E2310,0)</f>
        <v>162</v>
      </c>
      <c r="H2310" s="4" t="s">
        <v>4995</v>
      </c>
      <c r="I2310" s="14">
        <f>IF(H2310&lt;&gt;"LMR",0,G2310)</f>
        <v>0</v>
      </c>
    </row>
    <row r="2313" spans="1:2" ht="99.75">
      <c r="A2313" s="16" t="s">
        <v>4996</v>
      </c>
      <c r="B2313" s="10" t="s">
        <v>4997</v>
      </c>
    </row>
    <row r="2315" spans="1:9" ht="14.25">
      <c r="A2315" s="16" t="s">
        <v>5412</v>
      </c>
      <c r="B2315" s="5" t="s">
        <v>4998</v>
      </c>
      <c r="C2315" s="20">
        <v>1</v>
      </c>
      <c r="D2315" s="21" t="s">
        <v>4855</v>
      </c>
      <c r="E2315" s="20">
        <v>96</v>
      </c>
      <c r="F2315" s="4" t="s">
        <v>4856</v>
      </c>
      <c r="G2315" s="20">
        <f>ROUND(C2315*E2315,0)</f>
        <v>96</v>
      </c>
      <c r="H2315" s="4" t="s">
        <v>4999</v>
      </c>
      <c r="I2315" s="14">
        <f>IF(H2315&lt;&gt;"LMR",0,G2315)</f>
        <v>0</v>
      </c>
    </row>
    <row r="2318" spans="1:9" ht="14.25">
      <c r="A2318" s="16" t="s">
        <v>4742</v>
      </c>
      <c r="B2318" s="5" t="s">
        <v>3384</v>
      </c>
      <c r="C2318" s="20">
        <v>1</v>
      </c>
      <c r="D2318" s="21" t="s">
        <v>4855</v>
      </c>
      <c r="E2318" s="20">
        <v>82.7</v>
      </c>
      <c r="F2318" s="4" t="s">
        <v>4856</v>
      </c>
      <c r="G2318" s="20">
        <f>ROUND(C2318*E2318,0)</f>
        <v>83</v>
      </c>
      <c r="H2318" s="4" t="s">
        <v>5000</v>
      </c>
      <c r="I2318" s="14">
        <f>IF(H2318&lt;&gt;"LMR",0,G2318)</f>
        <v>0</v>
      </c>
    </row>
    <row r="2321" spans="1:9" ht="14.25">
      <c r="A2321" s="16" t="s">
        <v>4745</v>
      </c>
      <c r="B2321" s="5" t="s">
        <v>3386</v>
      </c>
      <c r="C2321" s="20">
        <v>1</v>
      </c>
      <c r="D2321" s="21" t="s">
        <v>4855</v>
      </c>
      <c r="E2321" s="20">
        <v>68</v>
      </c>
      <c r="F2321" s="4" t="s">
        <v>4856</v>
      </c>
      <c r="G2321" s="20">
        <f>ROUND(C2321*E2321,0)</f>
        <v>68</v>
      </c>
      <c r="H2321" s="4" t="s">
        <v>5001</v>
      </c>
      <c r="I2321" s="14">
        <f>IF(H2321&lt;&gt;"LMR",0,G2321)</f>
        <v>0</v>
      </c>
    </row>
    <row r="2324" spans="1:9" ht="14.25">
      <c r="A2324" s="16" t="s">
        <v>4860</v>
      </c>
      <c r="B2324" s="10" t="s">
        <v>3388</v>
      </c>
      <c r="C2324" s="20">
        <v>1</v>
      </c>
      <c r="D2324" s="21" t="s">
        <v>4855</v>
      </c>
      <c r="E2324" s="20">
        <v>56.4</v>
      </c>
      <c r="F2324" s="4" t="s">
        <v>4856</v>
      </c>
      <c r="G2324" s="20">
        <f>ROUND(C2324*E2324,0)</f>
        <v>56</v>
      </c>
      <c r="H2324" s="4" t="s">
        <v>5002</v>
      </c>
      <c r="I2324" s="14">
        <f>IF(H2324&lt;&gt;"LMR",0,G2324)</f>
        <v>0</v>
      </c>
    </row>
    <row r="2327" spans="1:9" ht="14.25">
      <c r="A2327" s="16" t="s">
        <v>3989</v>
      </c>
      <c r="B2327" s="5" t="s">
        <v>3390</v>
      </c>
      <c r="C2327" s="20">
        <v>1</v>
      </c>
      <c r="D2327" s="21" t="s">
        <v>4855</v>
      </c>
      <c r="E2327" s="20">
        <v>44.2</v>
      </c>
      <c r="F2327" s="4" t="s">
        <v>4856</v>
      </c>
      <c r="G2327" s="20">
        <f>ROUND(C2327*E2327,0)</f>
        <v>44</v>
      </c>
      <c r="H2327" s="4" t="s">
        <v>5003</v>
      </c>
      <c r="I2327" s="14">
        <f>IF(H2327&lt;&gt;"LMR",0,G2327)</f>
        <v>0</v>
      </c>
    </row>
    <row r="2330" spans="1:9" ht="114">
      <c r="A2330" s="16" t="s">
        <v>5004</v>
      </c>
      <c r="B2330" s="5" t="s">
        <v>5005</v>
      </c>
      <c r="C2330" s="20">
        <v>1</v>
      </c>
      <c r="D2330" s="21" t="s">
        <v>4855</v>
      </c>
      <c r="E2330" s="20">
        <v>59.7</v>
      </c>
      <c r="F2330" s="4" t="s">
        <v>4856</v>
      </c>
      <c r="G2330" s="20">
        <f>ROUND(C2330*E2330,0)</f>
        <v>60</v>
      </c>
      <c r="H2330" s="4">
        <v>9.98</v>
      </c>
      <c r="I2330" s="14">
        <f>IF(H2330&lt;&gt;"LMR",0,G2330)</f>
        <v>0</v>
      </c>
    </row>
    <row r="2333" spans="1:9" ht="114">
      <c r="A2333" s="16" t="s">
        <v>5006</v>
      </c>
      <c r="B2333" s="5" t="s">
        <v>5007</v>
      </c>
      <c r="C2333" s="20">
        <v>1</v>
      </c>
      <c r="D2333" s="21" t="s">
        <v>4855</v>
      </c>
      <c r="E2333" s="20">
        <v>148.6</v>
      </c>
      <c r="F2333" s="4" t="s">
        <v>4856</v>
      </c>
      <c r="G2333" s="20">
        <f>ROUND(C2333*E2333,0)</f>
        <v>149</v>
      </c>
      <c r="H2333" s="4">
        <v>9.99</v>
      </c>
      <c r="I2333" s="14">
        <f>IF(H2333&lt;&gt;"LMR",0,G2333)</f>
        <v>0</v>
      </c>
    </row>
    <row r="2336" spans="1:2" ht="99.75">
      <c r="A2336" s="16" t="s">
        <v>5008</v>
      </c>
      <c r="B2336" s="10" t="s">
        <v>5009</v>
      </c>
    </row>
    <row r="2338" spans="1:9" ht="14.25">
      <c r="A2338" s="16" t="s">
        <v>5412</v>
      </c>
      <c r="B2338" s="10" t="s">
        <v>3359</v>
      </c>
      <c r="C2338" s="20">
        <v>1</v>
      </c>
      <c r="D2338" s="21" t="s">
        <v>4855</v>
      </c>
      <c r="E2338" s="20">
        <v>59.8</v>
      </c>
      <c r="F2338" s="4" t="s">
        <v>4856</v>
      </c>
      <c r="G2338" s="20">
        <f>ROUND(C2338*E2338,0)</f>
        <v>60</v>
      </c>
      <c r="H2338" s="4" t="s">
        <v>5010</v>
      </c>
      <c r="I2338" s="14">
        <f>IF(H2338&lt;&gt;"LMR",0,G2338)</f>
        <v>0</v>
      </c>
    </row>
    <row r="2341" spans="1:9" ht="14.25">
      <c r="A2341" s="16" t="s">
        <v>4742</v>
      </c>
      <c r="B2341" s="5" t="s">
        <v>3361</v>
      </c>
      <c r="C2341" s="20">
        <v>1</v>
      </c>
      <c r="D2341" s="21" t="s">
        <v>4855</v>
      </c>
      <c r="E2341" s="20">
        <v>47.4</v>
      </c>
      <c r="F2341" s="4" t="s">
        <v>4856</v>
      </c>
      <c r="G2341" s="20">
        <f>ROUND(C2341*E2341,0)</f>
        <v>47</v>
      </c>
      <c r="H2341" s="4" t="s">
        <v>5011</v>
      </c>
      <c r="I2341" s="14">
        <f>IF(H2341&lt;&gt;"LMR",0,G2341)</f>
        <v>0</v>
      </c>
    </row>
    <row r="2344" spans="1:9" ht="14.25">
      <c r="A2344" s="16" t="s">
        <v>4745</v>
      </c>
      <c r="B2344" s="5" t="s">
        <v>3404</v>
      </c>
      <c r="C2344" s="20">
        <v>1</v>
      </c>
      <c r="D2344" s="21" t="s">
        <v>4855</v>
      </c>
      <c r="E2344" s="20">
        <v>40.1</v>
      </c>
      <c r="F2344" s="4" t="s">
        <v>4856</v>
      </c>
      <c r="G2344" s="20">
        <f>ROUND(C2344*E2344,0)</f>
        <v>40</v>
      </c>
      <c r="H2344" s="4" t="s">
        <v>5012</v>
      </c>
      <c r="I2344" s="14">
        <f>IF(H2344&lt;&gt;"LMR",0,G2344)</f>
        <v>0</v>
      </c>
    </row>
    <row r="2347" spans="1:2" ht="114">
      <c r="A2347" s="16" t="s">
        <v>5013</v>
      </c>
      <c r="B2347" s="5" t="s">
        <v>5014</v>
      </c>
    </row>
    <row r="2349" spans="1:9" ht="14.25">
      <c r="A2349" s="16" t="s">
        <v>5412</v>
      </c>
      <c r="B2349" s="5" t="s">
        <v>5015</v>
      </c>
      <c r="C2349" s="20">
        <v>1</v>
      </c>
      <c r="D2349" s="21" t="s">
        <v>4855</v>
      </c>
      <c r="E2349" s="20">
        <v>27.4</v>
      </c>
      <c r="F2349" s="4" t="s">
        <v>4856</v>
      </c>
      <c r="G2349" s="20">
        <f>ROUND(C2349*E2349,0)</f>
        <v>27</v>
      </c>
      <c r="H2349" s="4" t="s">
        <v>5016</v>
      </c>
      <c r="I2349" s="14">
        <f>IF(H2349&lt;&gt;"LMR",0,G2349)</f>
        <v>0</v>
      </c>
    </row>
    <row r="2352" spans="1:9" ht="14.25">
      <c r="A2352" s="16" t="s">
        <v>4742</v>
      </c>
      <c r="B2352" s="5" t="s">
        <v>5017</v>
      </c>
      <c r="C2352" s="20">
        <v>1</v>
      </c>
      <c r="D2352" s="21" t="s">
        <v>4855</v>
      </c>
      <c r="E2352" s="20">
        <v>68.4</v>
      </c>
      <c r="F2352" s="4" t="s">
        <v>4856</v>
      </c>
      <c r="G2352" s="20">
        <f>ROUND(C2352*E2352,0)</f>
        <v>68</v>
      </c>
      <c r="H2352" s="4" t="s">
        <v>5018</v>
      </c>
      <c r="I2352" s="14">
        <f>IF(H2352&lt;&gt;"LMR",0,G2352)</f>
        <v>0</v>
      </c>
    </row>
    <row r="2355" spans="1:9" ht="114">
      <c r="A2355" s="16" t="s">
        <v>5019</v>
      </c>
      <c r="B2355" s="5" t="s">
        <v>5020</v>
      </c>
      <c r="C2355" s="20">
        <v>1</v>
      </c>
      <c r="D2355" s="21" t="s">
        <v>4855</v>
      </c>
      <c r="E2355" s="20">
        <v>59.7</v>
      </c>
      <c r="F2355" s="4" t="s">
        <v>4856</v>
      </c>
      <c r="G2355" s="20">
        <f>ROUND(C2355*E2355,0)</f>
        <v>60</v>
      </c>
      <c r="H2355" s="4">
        <v>9.102</v>
      </c>
      <c r="I2355" s="14">
        <f>IF(H2355&lt;&gt;"LMR",0,G2355)</f>
        <v>0</v>
      </c>
    </row>
    <row r="2358" spans="1:9" ht="128.25">
      <c r="A2358" s="16" t="s">
        <v>5021</v>
      </c>
      <c r="B2358" s="5" t="s">
        <v>5022</v>
      </c>
      <c r="C2358" s="20">
        <v>1</v>
      </c>
      <c r="D2358" s="21" t="s">
        <v>4855</v>
      </c>
      <c r="E2358" s="20">
        <v>675.4</v>
      </c>
      <c r="F2358" s="4" t="s">
        <v>4856</v>
      </c>
      <c r="G2358" s="20">
        <f>ROUND(C2358*E2358,0)</f>
        <v>675</v>
      </c>
      <c r="H2358" s="4">
        <v>9.103</v>
      </c>
      <c r="I2358" s="14">
        <f>IF(H2358&lt;&gt;"LMR",0,G2358)</f>
        <v>0</v>
      </c>
    </row>
    <row r="2361" spans="1:9" ht="57">
      <c r="A2361" s="16" t="s">
        <v>5023</v>
      </c>
      <c r="B2361" s="5" t="s">
        <v>5024</v>
      </c>
      <c r="C2361" s="20">
        <v>1</v>
      </c>
      <c r="D2361" s="21" t="s">
        <v>4761</v>
      </c>
      <c r="E2361" s="20">
        <v>53.4</v>
      </c>
      <c r="F2361" s="4" t="s">
        <v>4762</v>
      </c>
      <c r="G2361" s="20">
        <f>ROUND(C2361*E2361,0)</f>
        <v>53</v>
      </c>
      <c r="H2361" s="4">
        <v>9.104</v>
      </c>
      <c r="I2361" s="14">
        <f>IF(H2361&lt;&gt;"LMR",0,G2361)</f>
        <v>0</v>
      </c>
    </row>
    <row r="2364" spans="1:2" ht="409.5">
      <c r="A2364" s="16" t="s">
        <v>5025</v>
      </c>
      <c r="B2364" s="5" t="s">
        <v>5046</v>
      </c>
    </row>
    <row r="2366" spans="1:9" ht="57">
      <c r="A2366" s="16" t="s">
        <v>5412</v>
      </c>
      <c r="B2366" s="5" t="s">
        <v>5047</v>
      </c>
      <c r="C2366" s="20">
        <v>1</v>
      </c>
      <c r="D2366" s="21" t="s">
        <v>5414</v>
      </c>
      <c r="E2366" s="20">
        <v>1095.9</v>
      </c>
      <c r="F2366" s="4" t="s">
        <v>4797</v>
      </c>
      <c r="G2366" s="20">
        <f>ROUND(C2366*E2366,0)</f>
        <v>1096</v>
      </c>
      <c r="H2366" s="4" t="s">
        <v>5048</v>
      </c>
      <c r="I2366" s="14">
        <f>IF(H2366&lt;&gt;"LMR",0,G2366)</f>
        <v>0</v>
      </c>
    </row>
    <row r="2369" spans="1:9" ht="71.25">
      <c r="A2369" s="16" t="s">
        <v>4742</v>
      </c>
      <c r="B2369" s="5" t="s">
        <v>5049</v>
      </c>
      <c r="C2369" s="20">
        <v>1</v>
      </c>
      <c r="D2369" s="21" t="s">
        <v>5414</v>
      </c>
      <c r="E2369" s="20">
        <v>940.4</v>
      </c>
      <c r="F2369" s="4" t="s">
        <v>4797</v>
      </c>
      <c r="G2369" s="20">
        <f>ROUND(C2369*E2369,0)</f>
        <v>940</v>
      </c>
      <c r="H2369" s="4" t="s">
        <v>5050</v>
      </c>
      <c r="I2369" s="14">
        <f>IF(H2369&lt;&gt;"LMR",0,G2369)</f>
        <v>0</v>
      </c>
    </row>
    <row r="2372" spans="1:9" ht="128.25">
      <c r="A2372" s="16" t="s">
        <v>4745</v>
      </c>
      <c r="B2372" s="5" t="s">
        <v>5051</v>
      </c>
      <c r="C2372" s="20">
        <v>1</v>
      </c>
      <c r="D2372" s="21" t="s">
        <v>5414</v>
      </c>
      <c r="E2372" s="20">
        <v>1080.3</v>
      </c>
      <c r="F2372" s="4" t="s">
        <v>4797</v>
      </c>
      <c r="G2372" s="20">
        <f>ROUND(C2372*E2372,0)</f>
        <v>1080</v>
      </c>
      <c r="H2372" s="4" t="s">
        <v>5052</v>
      </c>
      <c r="I2372" s="14">
        <f>IF(H2372&lt;&gt;"LMR",0,G2372)</f>
        <v>0</v>
      </c>
    </row>
    <row r="2375" spans="1:9" ht="128.25">
      <c r="A2375" s="16" t="s">
        <v>4860</v>
      </c>
      <c r="B2375" s="5" t="s">
        <v>5053</v>
      </c>
      <c r="C2375" s="20">
        <v>1</v>
      </c>
      <c r="D2375" s="21" t="s">
        <v>5414</v>
      </c>
      <c r="E2375" s="20">
        <v>1042.6</v>
      </c>
      <c r="F2375" s="4" t="s">
        <v>4797</v>
      </c>
      <c r="G2375" s="20">
        <f>ROUND(C2375*E2375,0)</f>
        <v>1043</v>
      </c>
      <c r="H2375" s="4" t="s">
        <v>5054</v>
      </c>
      <c r="I2375" s="14">
        <f>IF(H2375&lt;&gt;"LMR",0,G2375)</f>
        <v>0</v>
      </c>
    </row>
    <row r="2378" spans="1:2" ht="42.75">
      <c r="A2378" s="16" t="s">
        <v>5055</v>
      </c>
      <c r="B2378" s="5" t="s">
        <v>5056</v>
      </c>
    </row>
    <row r="2380" spans="1:9" ht="28.5">
      <c r="A2380" s="16" t="s">
        <v>5412</v>
      </c>
      <c r="B2380" s="5" t="s">
        <v>5057</v>
      </c>
      <c r="C2380" s="20">
        <v>1</v>
      </c>
      <c r="D2380" s="21" t="s">
        <v>4855</v>
      </c>
      <c r="E2380" s="20">
        <v>36.9</v>
      </c>
      <c r="F2380" s="4" t="s">
        <v>4856</v>
      </c>
      <c r="G2380" s="20">
        <f>ROUND(C2380*E2380,0)</f>
        <v>37</v>
      </c>
      <c r="H2380" s="4" t="s">
        <v>5058</v>
      </c>
      <c r="I2380" s="14">
        <f>IF(H2380&lt;&gt;"LMR",0,G2380)</f>
        <v>0</v>
      </c>
    </row>
    <row r="2383" spans="1:9" ht="28.5">
      <c r="A2383" s="16" t="s">
        <v>4742</v>
      </c>
      <c r="B2383" s="5" t="s">
        <v>5059</v>
      </c>
      <c r="C2383" s="20">
        <v>1</v>
      </c>
      <c r="D2383" s="21" t="s">
        <v>4855</v>
      </c>
      <c r="E2383" s="20">
        <v>41.4</v>
      </c>
      <c r="F2383" s="4" t="s">
        <v>4856</v>
      </c>
      <c r="G2383" s="20">
        <f>ROUND(C2383*E2383,0)</f>
        <v>41</v>
      </c>
      <c r="H2383" s="4" t="s">
        <v>5060</v>
      </c>
      <c r="I2383" s="14">
        <f>IF(H2383&lt;&gt;"LMR",0,G2383)</f>
        <v>0</v>
      </c>
    </row>
    <row r="2386" spans="1:2" ht="42.75">
      <c r="A2386" s="16" t="s">
        <v>5061</v>
      </c>
      <c r="B2386" s="5" t="s">
        <v>5062</v>
      </c>
    </row>
    <row r="2388" spans="1:9" ht="42.75">
      <c r="A2388" s="16" t="s">
        <v>5412</v>
      </c>
      <c r="B2388" s="5" t="s">
        <v>5063</v>
      </c>
      <c r="C2388" s="20">
        <v>1</v>
      </c>
      <c r="D2388" s="21" t="s">
        <v>4855</v>
      </c>
      <c r="E2388" s="20">
        <v>56.3</v>
      </c>
      <c r="F2388" s="4" t="s">
        <v>4856</v>
      </c>
      <c r="G2388" s="20">
        <f>ROUND(C2388*E2388,0)</f>
        <v>56</v>
      </c>
      <c r="H2388" s="4" t="s">
        <v>5064</v>
      </c>
      <c r="I2388" s="14">
        <f>IF(H2388&lt;&gt;"LMR",0,G2388)</f>
        <v>0</v>
      </c>
    </row>
    <row r="2391" spans="1:9" ht="42.75">
      <c r="A2391" s="16" t="s">
        <v>4742</v>
      </c>
      <c r="B2391" s="5" t="s">
        <v>5065</v>
      </c>
      <c r="C2391" s="20">
        <v>1</v>
      </c>
      <c r="D2391" s="21" t="s">
        <v>4855</v>
      </c>
      <c r="E2391" s="20">
        <v>73.8</v>
      </c>
      <c r="F2391" s="4" t="s">
        <v>4856</v>
      </c>
      <c r="G2391" s="20">
        <f>ROUND(C2391*E2391,0)</f>
        <v>74</v>
      </c>
      <c r="H2391" s="4" t="s">
        <v>5066</v>
      </c>
      <c r="I2391" s="14">
        <f>IF(H2391&lt;&gt;"LMR",0,G2391)</f>
        <v>0</v>
      </c>
    </row>
    <row r="2394" spans="1:2" ht="57">
      <c r="A2394" s="16" t="s">
        <v>5067</v>
      </c>
      <c r="B2394" s="5" t="s">
        <v>5068</v>
      </c>
    </row>
    <row r="2396" spans="1:9" ht="28.5">
      <c r="A2396" s="16" t="s">
        <v>5412</v>
      </c>
      <c r="B2396" s="5" t="s">
        <v>5069</v>
      </c>
      <c r="C2396" s="20">
        <v>1</v>
      </c>
      <c r="D2396" s="21" t="s">
        <v>4855</v>
      </c>
      <c r="E2396" s="20">
        <v>77.8</v>
      </c>
      <c r="F2396" s="4" t="s">
        <v>4856</v>
      </c>
      <c r="G2396" s="20">
        <f>ROUND(C2396*E2396,0)</f>
        <v>78</v>
      </c>
      <c r="H2396" s="4" t="s">
        <v>5070</v>
      </c>
      <c r="I2396" s="14">
        <f>IF(H2396&lt;&gt;"LMR",0,G2396)</f>
        <v>0</v>
      </c>
    </row>
    <row r="2399" spans="1:9" ht="28.5">
      <c r="A2399" s="16" t="s">
        <v>4742</v>
      </c>
      <c r="B2399" s="5" t="s">
        <v>5071</v>
      </c>
      <c r="C2399" s="20">
        <v>1</v>
      </c>
      <c r="D2399" s="21" t="s">
        <v>4855</v>
      </c>
      <c r="E2399" s="20">
        <v>95.9</v>
      </c>
      <c r="F2399" s="4" t="s">
        <v>4856</v>
      </c>
      <c r="G2399" s="20">
        <f>ROUND(C2399*E2399,0)</f>
        <v>96</v>
      </c>
      <c r="H2399" s="4" t="s">
        <v>5072</v>
      </c>
      <c r="I2399" s="14">
        <f>IF(H2399&lt;&gt;"LMR",0,G2399)</f>
        <v>0</v>
      </c>
    </row>
    <row r="2402" spans="1:9" ht="57">
      <c r="A2402" s="16" t="s">
        <v>5073</v>
      </c>
      <c r="B2402" s="5" t="s">
        <v>5074</v>
      </c>
      <c r="C2402" s="20">
        <v>1</v>
      </c>
      <c r="D2402" s="21" t="s">
        <v>4855</v>
      </c>
      <c r="E2402" s="20">
        <v>32.1</v>
      </c>
      <c r="F2402" s="4" t="s">
        <v>4856</v>
      </c>
      <c r="G2402" s="20">
        <f>ROUND(C2402*E2402,0)</f>
        <v>32</v>
      </c>
      <c r="H2402" s="4">
        <v>9.109</v>
      </c>
      <c r="I2402" s="14">
        <f>IF(H2402&lt;&gt;"LMR",0,G2402)</f>
        <v>0</v>
      </c>
    </row>
    <row r="2405" spans="1:9" ht="171">
      <c r="A2405" s="16" t="s">
        <v>5075</v>
      </c>
      <c r="B2405" s="5" t="s">
        <v>5076</v>
      </c>
      <c r="C2405" s="20">
        <v>1</v>
      </c>
      <c r="D2405" s="21" t="s">
        <v>5414</v>
      </c>
      <c r="E2405" s="20">
        <v>314.6</v>
      </c>
      <c r="F2405" s="4" t="s">
        <v>4797</v>
      </c>
      <c r="G2405" s="20">
        <f>ROUND(C2405*E2405,0)</f>
        <v>315</v>
      </c>
      <c r="H2405" s="4">
        <v>9.11</v>
      </c>
      <c r="I2405" s="14">
        <f>IF(H2405&lt;&gt;"LMR",0,G2405)</f>
        <v>0</v>
      </c>
    </row>
    <row r="2408" spans="1:2" ht="99.75">
      <c r="A2408" s="16" t="s">
        <v>5077</v>
      </c>
      <c r="B2408" s="5" t="s">
        <v>5078</v>
      </c>
    </row>
    <row r="2410" spans="1:9" ht="28.5">
      <c r="A2410" s="16" t="s">
        <v>5412</v>
      </c>
      <c r="B2410" s="5" t="s">
        <v>5079</v>
      </c>
      <c r="C2410" s="20">
        <v>1</v>
      </c>
      <c r="D2410" s="21" t="s">
        <v>4761</v>
      </c>
      <c r="E2410" s="20">
        <v>163.5</v>
      </c>
      <c r="F2410" s="4" t="s">
        <v>4762</v>
      </c>
      <c r="G2410" s="20">
        <f>ROUND(C2410*E2410,0)</f>
        <v>164</v>
      </c>
      <c r="H2410" s="4" t="s">
        <v>5080</v>
      </c>
      <c r="I2410" s="14">
        <f>IF(H2410&lt;&gt;"LMR",0,G2410)</f>
        <v>0</v>
      </c>
    </row>
    <row r="2413" spans="1:9" ht="128.25">
      <c r="A2413" s="16" t="s">
        <v>4291</v>
      </c>
      <c r="B2413" s="5" t="s">
        <v>4292</v>
      </c>
      <c r="C2413" s="20">
        <v>1</v>
      </c>
      <c r="D2413" s="21" t="s">
        <v>4761</v>
      </c>
      <c r="E2413" s="20">
        <v>42.2</v>
      </c>
      <c r="F2413" s="4" t="s">
        <v>4762</v>
      </c>
      <c r="G2413" s="20">
        <f>ROUND(C2413*E2413,0)</f>
        <v>42</v>
      </c>
      <c r="H2413" s="4">
        <v>9.112</v>
      </c>
      <c r="I2413" s="14">
        <f>IF(H2413&lt;&gt;"LMR",0,G2413)</f>
        <v>0</v>
      </c>
    </row>
    <row r="2416" spans="1:9" ht="114">
      <c r="A2416" s="16" t="s">
        <v>4293</v>
      </c>
      <c r="B2416" s="5" t="s">
        <v>4294</v>
      </c>
      <c r="C2416" s="20">
        <v>1</v>
      </c>
      <c r="D2416" s="21" t="s">
        <v>4855</v>
      </c>
      <c r="E2416" s="20">
        <v>392.2</v>
      </c>
      <c r="F2416" s="4" t="s">
        <v>4856</v>
      </c>
      <c r="G2416" s="20">
        <f>ROUND(C2416*E2416,0)</f>
        <v>392</v>
      </c>
      <c r="H2416" s="4">
        <v>9.113</v>
      </c>
      <c r="I2416" s="14">
        <f>IF(H2416&lt;&gt;"LMR",0,G2416)</f>
        <v>0</v>
      </c>
    </row>
    <row r="2419" spans="1:2" ht="71.25">
      <c r="A2419" s="16" t="s">
        <v>4295</v>
      </c>
      <c r="B2419" s="5" t="s">
        <v>4296</v>
      </c>
    </row>
    <row r="2421" spans="1:9" ht="14.25">
      <c r="A2421" s="16" t="s">
        <v>5412</v>
      </c>
      <c r="B2421" s="5" t="s">
        <v>4297</v>
      </c>
      <c r="C2421" s="20">
        <v>1</v>
      </c>
      <c r="D2421" s="21" t="s">
        <v>4855</v>
      </c>
      <c r="E2421" s="20">
        <v>20.9</v>
      </c>
      <c r="F2421" s="4" t="s">
        <v>4856</v>
      </c>
      <c r="G2421" s="20">
        <f>ROUND(C2421*E2421,0)</f>
        <v>21</v>
      </c>
      <c r="H2421" s="4" t="s">
        <v>4298</v>
      </c>
      <c r="I2421" s="14">
        <f>IF(H2421&lt;&gt;"LMR",0,G2421)</f>
        <v>0</v>
      </c>
    </row>
    <row r="2424" spans="1:9" ht="14.25">
      <c r="A2424" s="16" t="s">
        <v>4742</v>
      </c>
      <c r="B2424" s="5" t="s">
        <v>4299</v>
      </c>
      <c r="C2424" s="20">
        <v>1</v>
      </c>
      <c r="D2424" s="21" t="s">
        <v>4855</v>
      </c>
      <c r="E2424" s="20">
        <v>17.6</v>
      </c>
      <c r="F2424" s="4" t="s">
        <v>4856</v>
      </c>
      <c r="G2424" s="20">
        <f>ROUND(C2424*E2424,0)</f>
        <v>18</v>
      </c>
      <c r="H2424" s="4" t="s">
        <v>4300</v>
      </c>
      <c r="I2424" s="14">
        <f>IF(H2424&lt;&gt;"LMR",0,G2424)</f>
        <v>0</v>
      </c>
    </row>
    <row r="2427" spans="1:9" ht="85.5">
      <c r="A2427" s="16" t="s">
        <v>4301</v>
      </c>
      <c r="B2427" s="5" t="s">
        <v>4302</v>
      </c>
      <c r="C2427" s="20">
        <v>1</v>
      </c>
      <c r="D2427" s="21" t="s">
        <v>4423</v>
      </c>
      <c r="E2427" s="20">
        <v>169.8</v>
      </c>
      <c r="F2427" s="4" t="s">
        <v>4303</v>
      </c>
      <c r="G2427" s="20">
        <f>ROUND(C2427*E2427,0)</f>
        <v>170</v>
      </c>
      <c r="H2427" s="4">
        <v>9.115</v>
      </c>
      <c r="I2427" s="14">
        <f>IF(H2427&lt;&gt;"LMR",0,G2427)</f>
        <v>0</v>
      </c>
    </row>
    <row r="2430" spans="1:9" ht="114">
      <c r="A2430" s="16" t="s">
        <v>4304</v>
      </c>
      <c r="B2430" s="5" t="s">
        <v>4305</v>
      </c>
      <c r="C2430" s="20">
        <v>1</v>
      </c>
      <c r="D2430" s="21" t="s">
        <v>4855</v>
      </c>
      <c r="E2430" s="20">
        <v>10.6</v>
      </c>
      <c r="F2430" s="4" t="s">
        <v>4856</v>
      </c>
      <c r="G2430" s="20">
        <f>ROUND(C2430*E2430,0)</f>
        <v>11</v>
      </c>
      <c r="H2430" s="4">
        <v>9.116</v>
      </c>
      <c r="I2430" s="14">
        <f>IF(H2430&lt;&gt;"LMR",0,G2430)</f>
        <v>0</v>
      </c>
    </row>
    <row r="2433" spans="1:2" ht="270.75">
      <c r="A2433" s="16" t="s">
        <v>4306</v>
      </c>
      <c r="B2433" s="5" t="s">
        <v>4307</v>
      </c>
    </row>
    <row r="2435" spans="1:9" ht="28.5">
      <c r="A2435" s="16" t="s">
        <v>5412</v>
      </c>
      <c r="B2435" s="5" t="s">
        <v>4308</v>
      </c>
      <c r="C2435" s="20">
        <v>1</v>
      </c>
      <c r="D2435" s="21" t="s">
        <v>4761</v>
      </c>
      <c r="E2435" s="20">
        <v>177.1</v>
      </c>
      <c r="F2435" s="4" t="s">
        <v>4762</v>
      </c>
      <c r="G2435" s="20">
        <f>ROUND(C2435*E2435,0)</f>
        <v>177</v>
      </c>
      <c r="H2435" s="4" t="s">
        <v>4309</v>
      </c>
      <c r="I2435" s="14">
        <f>IF(H2435&lt;&gt;"LMR",0,G2435)</f>
        <v>0</v>
      </c>
    </row>
    <row r="2438" spans="1:9" ht="28.5">
      <c r="A2438" s="16" t="s">
        <v>4742</v>
      </c>
      <c r="B2438" s="5" t="s">
        <v>4310</v>
      </c>
      <c r="C2438" s="20">
        <v>1</v>
      </c>
      <c r="D2438" s="21" t="s">
        <v>4761</v>
      </c>
      <c r="E2438" s="20">
        <v>169.4</v>
      </c>
      <c r="F2438" s="4" t="s">
        <v>4762</v>
      </c>
      <c r="G2438" s="20">
        <f>ROUND(C2438*E2438,0)</f>
        <v>169</v>
      </c>
      <c r="H2438" s="4" t="s">
        <v>4311</v>
      </c>
      <c r="I2438" s="14">
        <f>IF(H2438&lt;&gt;"LMR",0,G2438)</f>
        <v>0</v>
      </c>
    </row>
    <row r="2441" spans="1:2" ht="28.5">
      <c r="A2441" s="16" t="s">
        <v>4312</v>
      </c>
      <c r="B2441" s="5" t="s">
        <v>4313</v>
      </c>
    </row>
    <row r="2443" spans="1:9" ht="409.5">
      <c r="A2443" s="16" t="s">
        <v>5412</v>
      </c>
      <c r="B2443" s="5" t="s">
        <v>4314</v>
      </c>
      <c r="C2443" s="20">
        <v>1</v>
      </c>
      <c r="D2443" s="21" t="s">
        <v>5414</v>
      </c>
      <c r="E2443" s="20">
        <v>2363.7</v>
      </c>
      <c r="F2443" s="4" t="s">
        <v>4797</v>
      </c>
      <c r="G2443" s="20">
        <f>ROUND(C2443*E2443,0)</f>
        <v>2364</v>
      </c>
      <c r="H2443" s="4" t="s">
        <v>4315</v>
      </c>
      <c r="I2443" s="14">
        <f>IF(H2443&lt;&gt;"LMR",0,G2443)</f>
        <v>0</v>
      </c>
    </row>
    <row r="2446" spans="1:9" ht="409.5">
      <c r="A2446" s="16" t="s">
        <v>4742</v>
      </c>
      <c r="B2446" s="5" t="s">
        <v>4325</v>
      </c>
      <c r="C2446" s="20">
        <v>1</v>
      </c>
      <c r="D2446" s="21" t="s">
        <v>5414</v>
      </c>
      <c r="E2446" s="20">
        <v>2474.8</v>
      </c>
      <c r="F2446" s="4" t="s">
        <v>4797</v>
      </c>
      <c r="G2446" s="20">
        <f>ROUND(C2446*E2446,0)</f>
        <v>2475</v>
      </c>
      <c r="H2446" s="4" t="s">
        <v>4326</v>
      </c>
      <c r="I2446" s="14">
        <f>IF(H2446&lt;&gt;"LMR",0,G2446)</f>
        <v>0</v>
      </c>
    </row>
    <row r="2449" spans="1:9" ht="409.5">
      <c r="A2449" s="16" t="s">
        <v>4745</v>
      </c>
      <c r="B2449" s="5" t="s">
        <v>4327</v>
      </c>
      <c r="C2449" s="20">
        <v>1</v>
      </c>
      <c r="D2449" s="21" t="s">
        <v>5414</v>
      </c>
      <c r="E2449" s="20">
        <v>2391.4</v>
      </c>
      <c r="F2449" s="4" t="s">
        <v>4797</v>
      </c>
      <c r="G2449" s="20">
        <f>ROUND(C2449*E2449,0)</f>
        <v>2391</v>
      </c>
      <c r="H2449" s="4" t="s">
        <v>4328</v>
      </c>
      <c r="I2449" s="14">
        <f>IF(H2449&lt;&gt;"LMR",0,G2449)</f>
        <v>0</v>
      </c>
    </row>
    <row r="2452" spans="1:9" ht="256.5">
      <c r="A2452" s="16" t="s">
        <v>4329</v>
      </c>
      <c r="B2452" s="5" t="s">
        <v>4330</v>
      </c>
      <c r="C2452" s="20">
        <v>1</v>
      </c>
      <c r="D2452" s="21" t="s">
        <v>4761</v>
      </c>
      <c r="E2452" s="20">
        <v>387</v>
      </c>
      <c r="F2452" s="4" t="s">
        <v>4762</v>
      </c>
      <c r="G2452" s="20">
        <f>ROUND(C2452*E2452,0)</f>
        <v>387</v>
      </c>
      <c r="H2452" s="4">
        <v>9.119</v>
      </c>
      <c r="I2452" s="14">
        <f>IF(H2452&lt;&gt;"LMR",0,G2452)</f>
        <v>0</v>
      </c>
    </row>
    <row r="2455" spans="1:2" ht="409.5">
      <c r="A2455" s="16" t="s">
        <v>4331</v>
      </c>
      <c r="B2455" s="5" t="s">
        <v>4332</v>
      </c>
    </row>
    <row r="2457" spans="1:9" ht="28.5">
      <c r="A2457" s="16" t="s">
        <v>5412</v>
      </c>
      <c r="B2457" s="5" t="s">
        <v>4333</v>
      </c>
      <c r="C2457" s="20">
        <v>1</v>
      </c>
      <c r="D2457" s="21" t="s">
        <v>5414</v>
      </c>
      <c r="E2457" s="20">
        <v>2390.5</v>
      </c>
      <c r="F2457" s="4" t="s">
        <v>4797</v>
      </c>
      <c r="G2457" s="20">
        <f>ROUND(C2457*E2457,0)</f>
        <v>2391</v>
      </c>
      <c r="H2457" s="4" t="s">
        <v>4334</v>
      </c>
      <c r="I2457" s="14">
        <f>IF(H2457&lt;&gt;"LMR",0,G2457)</f>
        <v>0</v>
      </c>
    </row>
    <row r="2460" spans="1:9" ht="28.5">
      <c r="A2460" s="16" t="s">
        <v>4742</v>
      </c>
      <c r="B2460" s="5" t="s">
        <v>3541</v>
      </c>
      <c r="C2460" s="20">
        <v>1</v>
      </c>
      <c r="D2460" s="21" t="s">
        <v>5414</v>
      </c>
      <c r="E2460" s="20">
        <v>2829.4</v>
      </c>
      <c r="F2460" s="4" t="s">
        <v>4797</v>
      </c>
      <c r="G2460" s="20">
        <f>ROUND(C2460*E2460,0)</f>
        <v>2829</v>
      </c>
      <c r="H2460" s="4" t="s">
        <v>3542</v>
      </c>
      <c r="I2460" s="14">
        <f>IF(H2460&lt;&gt;"LMR",0,G2460)</f>
        <v>0</v>
      </c>
    </row>
    <row r="2463" spans="1:9" ht="242.25">
      <c r="A2463" s="16" t="s">
        <v>3543</v>
      </c>
      <c r="B2463" s="5" t="s">
        <v>3544</v>
      </c>
      <c r="C2463" s="20">
        <v>1</v>
      </c>
      <c r="D2463" s="21" t="s">
        <v>4761</v>
      </c>
      <c r="E2463" s="20">
        <v>425.9</v>
      </c>
      <c r="F2463" s="4" t="s">
        <v>4762</v>
      </c>
      <c r="G2463" s="20">
        <f>ROUND(C2463*E2463,0)</f>
        <v>426</v>
      </c>
      <c r="H2463" s="4">
        <v>9.121</v>
      </c>
      <c r="I2463" s="14">
        <f>IF(H2463&lt;&gt;"LMR",0,G2463)</f>
        <v>0</v>
      </c>
    </row>
    <row r="2466" spans="1:2" ht="28.5">
      <c r="A2466" s="16" t="s">
        <v>3545</v>
      </c>
      <c r="B2466" s="5" t="s">
        <v>4313</v>
      </c>
    </row>
    <row r="2468" spans="1:9" ht="228">
      <c r="A2468" s="16" t="s">
        <v>5412</v>
      </c>
      <c r="B2468" s="5" t="s">
        <v>3546</v>
      </c>
      <c r="C2468" s="20">
        <v>1</v>
      </c>
      <c r="D2468" s="21" t="s">
        <v>5414</v>
      </c>
      <c r="E2468" s="20">
        <v>2046.1</v>
      </c>
      <c r="F2468" s="4" t="s">
        <v>4797</v>
      </c>
      <c r="G2468" s="20">
        <f>ROUND(C2468*E2468,0)</f>
        <v>2046</v>
      </c>
      <c r="H2468" s="4" t="s">
        <v>3547</v>
      </c>
      <c r="I2468" s="14">
        <f>IF(H2468&lt;&gt;"LMR",0,G2468)</f>
        <v>0</v>
      </c>
    </row>
    <row r="2471" spans="1:9" ht="270.75">
      <c r="A2471" s="16" t="s">
        <v>4742</v>
      </c>
      <c r="B2471" s="5" t="s">
        <v>3548</v>
      </c>
      <c r="C2471" s="20">
        <v>1</v>
      </c>
      <c r="D2471" s="21" t="s">
        <v>5414</v>
      </c>
      <c r="E2471" s="20">
        <v>2335</v>
      </c>
      <c r="F2471" s="4" t="s">
        <v>4797</v>
      </c>
      <c r="G2471" s="20">
        <f>ROUND(C2471*E2471,0)</f>
        <v>2335</v>
      </c>
      <c r="H2471" s="4" t="s">
        <v>3549</v>
      </c>
      <c r="I2471" s="14">
        <f>IF(H2471&lt;&gt;"LMR",0,G2471)</f>
        <v>0</v>
      </c>
    </row>
    <row r="2474" spans="1:9" ht="228">
      <c r="A2474" s="16" t="s">
        <v>3550</v>
      </c>
      <c r="B2474" s="5" t="s">
        <v>3551</v>
      </c>
      <c r="C2474" s="20">
        <v>1</v>
      </c>
      <c r="D2474" s="21" t="s">
        <v>4761</v>
      </c>
      <c r="E2474" s="20">
        <v>320.3</v>
      </c>
      <c r="F2474" s="4" t="s">
        <v>4762</v>
      </c>
      <c r="G2474" s="20">
        <f>ROUND(C2474*E2474,0)</f>
        <v>320</v>
      </c>
      <c r="H2474" s="4">
        <v>9.123</v>
      </c>
      <c r="I2474" s="14">
        <f>IF(H2474&lt;&gt;"LMR",0,G2474)</f>
        <v>0</v>
      </c>
    </row>
    <row r="2477" spans="1:2" ht="409.5">
      <c r="A2477" s="16" t="s">
        <v>3552</v>
      </c>
      <c r="B2477" s="5" t="s">
        <v>3553</v>
      </c>
    </row>
    <row r="2479" spans="1:9" ht="28.5">
      <c r="A2479" s="16" t="s">
        <v>5412</v>
      </c>
      <c r="B2479" s="5" t="s">
        <v>3554</v>
      </c>
      <c r="C2479" s="20">
        <v>1</v>
      </c>
      <c r="D2479" s="21" t="s">
        <v>5414</v>
      </c>
      <c r="E2479" s="20">
        <v>2496.1</v>
      </c>
      <c r="F2479" s="4" t="s">
        <v>4797</v>
      </c>
      <c r="G2479" s="20">
        <f>ROUND(C2479*E2479,0)</f>
        <v>2496</v>
      </c>
      <c r="H2479" s="4" t="s">
        <v>3555</v>
      </c>
      <c r="I2479" s="14">
        <f>IF(H2479&lt;&gt;"LMR",0,G2479)</f>
        <v>0</v>
      </c>
    </row>
    <row r="2482" spans="1:9" ht="28.5">
      <c r="A2482" s="16" t="s">
        <v>4742</v>
      </c>
      <c r="B2482" s="5" t="s">
        <v>3556</v>
      </c>
      <c r="C2482" s="20">
        <v>1</v>
      </c>
      <c r="D2482" s="21" t="s">
        <v>5414</v>
      </c>
      <c r="E2482" s="20">
        <v>2918.3</v>
      </c>
      <c r="F2482" s="4" t="s">
        <v>4797</v>
      </c>
      <c r="G2482" s="20">
        <f>ROUND(C2482*E2482,0)</f>
        <v>2918</v>
      </c>
      <c r="H2482" s="4" t="s">
        <v>3557</v>
      </c>
      <c r="I2482" s="14">
        <f>IF(H2482&lt;&gt;"LMR",0,G2482)</f>
        <v>0</v>
      </c>
    </row>
    <row r="2485" spans="1:9" ht="71.25">
      <c r="A2485" s="16" t="s">
        <v>3558</v>
      </c>
      <c r="B2485" s="5" t="s">
        <v>3559</v>
      </c>
      <c r="C2485" s="20">
        <v>1</v>
      </c>
      <c r="D2485" s="21" t="s">
        <v>5414</v>
      </c>
      <c r="E2485" s="20">
        <v>604.9</v>
      </c>
      <c r="F2485" s="4" t="s">
        <v>4797</v>
      </c>
      <c r="G2485" s="20">
        <f>ROUND(C2485*E2485,0)</f>
        <v>605</v>
      </c>
      <c r="H2485" s="4">
        <v>9.125</v>
      </c>
      <c r="I2485" s="14">
        <f>IF(H2485&lt;&gt;"LMR",0,G2485)</f>
        <v>0</v>
      </c>
    </row>
    <row r="2488" spans="1:2" ht="156.75">
      <c r="A2488" s="16" t="s">
        <v>3560</v>
      </c>
      <c r="B2488" s="5" t="s">
        <v>3561</v>
      </c>
    </row>
    <row r="2490" spans="1:9" ht="28.5">
      <c r="A2490" s="16" t="s">
        <v>5412</v>
      </c>
      <c r="B2490" s="5" t="s">
        <v>3562</v>
      </c>
      <c r="C2490" s="20">
        <v>1</v>
      </c>
      <c r="D2490" s="21" t="s">
        <v>5414</v>
      </c>
      <c r="E2490" s="20">
        <v>1394.3</v>
      </c>
      <c r="F2490" s="4" t="s">
        <v>4797</v>
      </c>
      <c r="G2490" s="20">
        <f>ROUND(C2490*E2490,0)</f>
        <v>1394</v>
      </c>
      <c r="H2490" s="4" t="s">
        <v>3563</v>
      </c>
      <c r="I2490" s="14">
        <f>IF(H2490&lt;&gt;"LMR",0,G2490)</f>
        <v>0</v>
      </c>
    </row>
    <row r="2493" spans="1:9" ht="28.5">
      <c r="A2493" s="16" t="s">
        <v>4742</v>
      </c>
      <c r="B2493" s="5" t="s">
        <v>3564</v>
      </c>
      <c r="C2493" s="20">
        <v>1</v>
      </c>
      <c r="D2493" s="21" t="s">
        <v>5414</v>
      </c>
      <c r="E2493" s="20">
        <v>1440.8</v>
      </c>
      <c r="F2493" s="4" t="s">
        <v>4797</v>
      </c>
      <c r="G2493" s="20">
        <f>ROUND(C2493*E2493,0)</f>
        <v>1441</v>
      </c>
      <c r="H2493" s="4" t="s">
        <v>3565</v>
      </c>
      <c r="I2493" s="14">
        <f>IF(H2493&lt;&gt;"LMR",0,G2493)</f>
        <v>0</v>
      </c>
    </row>
    <row r="2496" spans="1:2" ht="128.25">
      <c r="A2496" s="16" t="s">
        <v>3566</v>
      </c>
      <c r="B2496" s="5" t="s">
        <v>3567</v>
      </c>
    </row>
    <row r="2498" spans="1:9" ht="28.5">
      <c r="A2498" s="16" t="s">
        <v>5412</v>
      </c>
      <c r="B2498" s="5" t="s">
        <v>3568</v>
      </c>
      <c r="C2498" s="20">
        <v>1</v>
      </c>
      <c r="D2498" s="21" t="s">
        <v>5414</v>
      </c>
      <c r="E2498" s="20">
        <v>723.2</v>
      </c>
      <c r="F2498" s="4" t="s">
        <v>4797</v>
      </c>
      <c r="G2498" s="20">
        <f>ROUND(C2498*E2498,0)</f>
        <v>723</v>
      </c>
      <c r="H2498" s="4" t="s">
        <v>3569</v>
      </c>
      <c r="I2498" s="14">
        <f>IF(H2498&lt;&gt;"LMR",0,G2498)</f>
        <v>0</v>
      </c>
    </row>
    <row r="2501" spans="1:9" ht="28.5">
      <c r="A2501" s="16" t="s">
        <v>4742</v>
      </c>
      <c r="B2501" s="5" t="s">
        <v>3570</v>
      </c>
      <c r="C2501" s="20">
        <v>1</v>
      </c>
      <c r="D2501" s="21" t="s">
        <v>5414</v>
      </c>
      <c r="E2501" s="20">
        <v>570.4</v>
      </c>
      <c r="F2501" s="4" t="s">
        <v>4797</v>
      </c>
      <c r="G2501" s="20">
        <f>ROUND(C2501*E2501,0)</f>
        <v>570</v>
      </c>
      <c r="H2501" s="4" t="s">
        <v>3571</v>
      </c>
      <c r="I2501" s="14">
        <f>IF(H2501&lt;&gt;"LMR",0,G2501)</f>
        <v>0</v>
      </c>
    </row>
    <row r="2504" spans="1:9" ht="409.5">
      <c r="A2504" s="16" t="s">
        <v>3572</v>
      </c>
      <c r="B2504" s="5" t="s">
        <v>3573</v>
      </c>
      <c r="C2504" s="20">
        <v>1</v>
      </c>
      <c r="D2504" s="21" t="s">
        <v>5414</v>
      </c>
      <c r="E2504" s="20">
        <v>4362.1</v>
      </c>
      <c r="F2504" s="4" t="s">
        <v>4797</v>
      </c>
      <c r="G2504" s="20">
        <f>ROUND(C2504*E2504,0)</f>
        <v>4362</v>
      </c>
      <c r="H2504" s="4">
        <v>9.128</v>
      </c>
      <c r="I2504" s="14">
        <f>IF(H2504&lt;&gt;"LMR",0,G2504)</f>
        <v>0</v>
      </c>
    </row>
    <row r="2507" spans="1:9" ht="228">
      <c r="A2507" s="16" t="s">
        <v>3574</v>
      </c>
      <c r="B2507" s="5" t="s">
        <v>3772</v>
      </c>
      <c r="C2507" s="20">
        <v>1</v>
      </c>
      <c r="D2507" s="21" t="s">
        <v>5414</v>
      </c>
      <c r="E2507" s="20">
        <v>1380.1</v>
      </c>
      <c r="F2507" s="4" t="s">
        <v>4797</v>
      </c>
      <c r="G2507" s="20">
        <f>ROUND(C2507*E2507,0)</f>
        <v>1380</v>
      </c>
      <c r="H2507" s="4">
        <v>9.129</v>
      </c>
      <c r="I2507" s="14">
        <f>IF(H2507&lt;&gt;"LMR",0,G2507)</f>
        <v>0</v>
      </c>
    </row>
    <row r="2510" spans="1:2" ht="156.75">
      <c r="A2510" s="16" t="s">
        <v>3773</v>
      </c>
      <c r="B2510" s="5" t="s">
        <v>3774</v>
      </c>
    </row>
    <row r="2512" spans="1:9" ht="42.75">
      <c r="A2512" s="16" t="s">
        <v>5412</v>
      </c>
      <c r="B2512" s="5" t="s">
        <v>3775</v>
      </c>
      <c r="C2512" s="20">
        <v>1</v>
      </c>
      <c r="D2512" s="21" t="s">
        <v>5414</v>
      </c>
      <c r="E2512" s="20">
        <v>1185.6</v>
      </c>
      <c r="F2512" s="4" t="s">
        <v>4797</v>
      </c>
      <c r="G2512" s="20">
        <f>ROUND(C2512*E2512,0)</f>
        <v>1186</v>
      </c>
      <c r="H2512" s="4" t="s">
        <v>3776</v>
      </c>
      <c r="I2512" s="14">
        <f>IF(H2512&lt;&gt;"LMR",0,G2512)</f>
        <v>0</v>
      </c>
    </row>
    <row r="2515" spans="1:9" ht="28.5">
      <c r="A2515" s="16" t="s">
        <v>4742</v>
      </c>
      <c r="B2515" s="5" t="s">
        <v>3777</v>
      </c>
      <c r="C2515" s="20">
        <v>1</v>
      </c>
      <c r="D2515" s="21" t="s">
        <v>5414</v>
      </c>
      <c r="E2515" s="20">
        <v>1096.7</v>
      </c>
      <c r="F2515" s="4" t="s">
        <v>4797</v>
      </c>
      <c r="G2515" s="20">
        <f>ROUND(C2515*E2515,0)</f>
        <v>1097</v>
      </c>
      <c r="H2515" s="4" t="s">
        <v>3778</v>
      </c>
      <c r="I2515" s="14">
        <f>IF(H2515&lt;&gt;"LMR",0,G2515)</f>
        <v>0</v>
      </c>
    </row>
    <row r="2518" spans="1:2" ht="299.25">
      <c r="A2518" s="16" t="s">
        <v>3779</v>
      </c>
      <c r="B2518" s="5" t="s">
        <v>3780</v>
      </c>
    </row>
    <row r="2520" spans="1:9" ht="28.5">
      <c r="A2520" s="16" t="s">
        <v>5412</v>
      </c>
      <c r="B2520" s="5" t="s">
        <v>4485</v>
      </c>
      <c r="C2520" s="20">
        <v>1</v>
      </c>
      <c r="D2520" s="21" t="s">
        <v>5414</v>
      </c>
      <c r="E2520" s="20">
        <v>1128.5</v>
      </c>
      <c r="F2520" s="4" t="s">
        <v>4797</v>
      </c>
      <c r="G2520" s="20">
        <f>ROUND(C2520*E2520,0)</f>
        <v>1129</v>
      </c>
      <c r="H2520" s="4" t="s">
        <v>3781</v>
      </c>
      <c r="I2520" s="14">
        <f>IF(H2520&lt;&gt;"LMR",0,G2520)</f>
        <v>0</v>
      </c>
    </row>
    <row r="2523" spans="1:9" ht="85.5">
      <c r="A2523" s="16" t="s">
        <v>3782</v>
      </c>
      <c r="B2523" s="5" t="s">
        <v>3783</v>
      </c>
      <c r="C2523" s="20">
        <v>1</v>
      </c>
      <c r="D2523" s="21" t="s">
        <v>5194</v>
      </c>
      <c r="E2523" s="20">
        <v>383.3</v>
      </c>
      <c r="F2523" s="4" t="s">
        <v>5195</v>
      </c>
      <c r="G2523" s="20">
        <f>ROUND(C2523*E2523,0)</f>
        <v>383</v>
      </c>
      <c r="H2523" s="4">
        <v>9.132</v>
      </c>
      <c r="I2523" s="14">
        <f>IF(H2523&lt;&gt;"LMR",0,G2523)</f>
        <v>0</v>
      </c>
    </row>
    <row r="2526" spans="1:2" ht="384.75">
      <c r="A2526" s="16" t="s">
        <v>3784</v>
      </c>
      <c r="B2526" s="5" t="s">
        <v>3785</v>
      </c>
    </row>
    <row r="2528" spans="1:2" ht="128.25">
      <c r="A2528" s="16" t="s">
        <v>5412</v>
      </c>
      <c r="B2528" s="5" t="s">
        <v>3786</v>
      </c>
    </row>
    <row r="2530" spans="1:9" ht="28.5">
      <c r="A2530" s="16" t="s">
        <v>4759</v>
      </c>
      <c r="B2530" s="5" t="s">
        <v>3787</v>
      </c>
      <c r="C2530" s="20">
        <v>1</v>
      </c>
      <c r="D2530" s="21" t="s">
        <v>5414</v>
      </c>
      <c r="E2530" s="20">
        <v>817.4</v>
      </c>
      <c r="F2530" s="4" t="s">
        <v>4797</v>
      </c>
      <c r="G2530" s="20">
        <f>ROUND(C2530*E2530,0)</f>
        <v>817</v>
      </c>
      <c r="H2530" s="4" t="s">
        <v>3788</v>
      </c>
      <c r="I2530" s="14">
        <f>IF(H2530&lt;&gt;"LMR",0,G2530)</f>
        <v>0</v>
      </c>
    </row>
    <row r="2533" spans="1:2" ht="99.75">
      <c r="A2533" s="16" t="s">
        <v>4742</v>
      </c>
      <c r="B2533" s="5" t="s">
        <v>3789</v>
      </c>
    </row>
    <row r="2535" spans="1:9" ht="28.5">
      <c r="A2535" s="16" t="s">
        <v>4759</v>
      </c>
      <c r="B2535" s="5" t="s">
        <v>3790</v>
      </c>
      <c r="C2535" s="20">
        <v>1</v>
      </c>
      <c r="D2535" s="21" t="s">
        <v>5414</v>
      </c>
      <c r="E2535" s="20">
        <v>616.9</v>
      </c>
      <c r="F2535" s="4" t="s">
        <v>4797</v>
      </c>
      <c r="G2535" s="20">
        <f>ROUND(C2535*E2535,0)</f>
        <v>617</v>
      </c>
      <c r="H2535" s="4" t="s">
        <v>3791</v>
      </c>
      <c r="I2535" s="14">
        <f>IF(H2535&lt;&gt;"LMR",0,G2535)</f>
        <v>0</v>
      </c>
    </row>
    <row r="2538" spans="1:2" ht="28.5">
      <c r="A2538" s="16" t="s">
        <v>4745</v>
      </c>
      <c r="B2538" s="5" t="s">
        <v>3792</v>
      </c>
    </row>
    <row r="2540" spans="1:9" ht="28.5">
      <c r="A2540" s="16" t="s">
        <v>4759</v>
      </c>
      <c r="B2540" s="5" t="s">
        <v>3793</v>
      </c>
      <c r="C2540" s="20">
        <v>1</v>
      </c>
      <c r="D2540" s="21" t="s">
        <v>5414</v>
      </c>
      <c r="E2540" s="20">
        <v>560.7</v>
      </c>
      <c r="F2540" s="4" t="s">
        <v>4797</v>
      </c>
      <c r="G2540" s="20">
        <f>ROUND(C2540*E2540,0)</f>
        <v>561</v>
      </c>
      <c r="H2540" s="4" t="s">
        <v>3794</v>
      </c>
      <c r="I2540" s="14">
        <f>IF(H2540&lt;&gt;"LMR",0,G2540)</f>
        <v>0</v>
      </c>
    </row>
    <row r="2543" spans="1:2" ht="114">
      <c r="A2543" s="16" t="s">
        <v>3795</v>
      </c>
      <c r="B2543" s="5" t="s">
        <v>3796</v>
      </c>
    </row>
    <row r="2545" spans="1:2" ht="14.25">
      <c r="A2545" s="16" t="s">
        <v>5412</v>
      </c>
      <c r="B2545" s="5" t="s">
        <v>5114</v>
      </c>
    </row>
    <row r="2547" spans="1:9" ht="57">
      <c r="A2547" s="16" t="s">
        <v>4759</v>
      </c>
      <c r="B2547" s="5" t="s">
        <v>3797</v>
      </c>
      <c r="C2547" s="20">
        <v>1</v>
      </c>
      <c r="D2547" s="21" t="s">
        <v>5414</v>
      </c>
      <c r="E2547" s="20">
        <v>3003.2</v>
      </c>
      <c r="F2547" s="4" t="s">
        <v>4797</v>
      </c>
      <c r="G2547" s="20">
        <f>ROUND(C2547*E2547,0)</f>
        <v>3003</v>
      </c>
      <c r="H2547" s="4" t="s">
        <v>3798</v>
      </c>
      <c r="I2547" s="14">
        <f>IF(H2547&lt;&gt;"LMR",0,G2547)</f>
        <v>0</v>
      </c>
    </row>
    <row r="2550" spans="1:9" ht="71.25">
      <c r="A2550" s="16" t="s">
        <v>4764</v>
      </c>
      <c r="B2550" s="5" t="s">
        <v>5131</v>
      </c>
      <c r="C2550" s="20">
        <v>1</v>
      </c>
      <c r="D2550" s="21" t="s">
        <v>5414</v>
      </c>
      <c r="E2550" s="20">
        <v>2049.9</v>
      </c>
      <c r="F2550" s="4" t="s">
        <v>4797</v>
      </c>
      <c r="G2550" s="20">
        <f>ROUND(C2550*E2550,0)</f>
        <v>2050</v>
      </c>
      <c r="H2550" s="4" t="s">
        <v>3799</v>
      </c>
      <c r="I2550" s="14">
        <f>IF(H2550&lt;&gt;"LMR",0,G2550)</f>
        <v>0</v>
      </c>
    </row>
    <row r="2553" spans="1:9" ht="71.25">
      <c r="A2553" s="16" t="s">
        <v>4778</v>
      </c>
      <c r="B2553" s="5" t="s">
        <v>5119</v>
      </c>
      <c r="C2553" s="20">
        <v>1</v>
      </c>
      <c r="D2553" s="21" t="s">
        <v>5414</v>
      </c>
      <c r="E2553" s="20">
        <v>2836.1</v>
      </c>
      <c r="F2553" s="4" t="s">
        <v>4797</v>
      </c>
      <c r="G2553" s="20">
        <f>ROUND(C2553*E2553,0)</f>
        <v>2836</v>
      </c>
      <c r="H2553" s="4" t="s">
        <v>3800</v>
      </c>
      <c r="I2553" s="14">
        <f>IF(H2553&lt;&gt;"LMR",0,G2553)</f>
        <v>0</v>
      </c>
    </row>
    <row r="2556" spans="1:9" ht="42.75">
      <c r="A2556" s="16" t="s">
        <v>3591</v>
      </c>
      <c r="B2556" s="5" t="s">
        <v>3801</v>
      </c>
      <c r="C2556" s="20">
        <v>1</v>
      </c>
      <c r="D2556" s="21" t="s">
        <v>5414</v>
      </c>
      <c r="E2556" s="20">
        <v>3096.5</v>
      </c>
      <c r="F2556" s="4" t="s">
        <v>4797</v>
      </c>
      <c r="G2556" s="20">
        <f>ROUND(C2556*E2556,0)</f>
        <v>3097</v>
      </c>
      <c r="H2556" s="4" t="s">
        <v>3802</v>
      </c>
      <c r="I2556" s="14">
        <f>IF(H2556&lt;&gt;"LMR",0,G2556)</f>
        <v>0</v>
      </c>
    </row>
    <row r="2559" spans="1:9" ht="57">
      <c r="A2559" s="16" t="s">
        <v>3594</v>
      </c>
      <c r="B2559" s="5" t="s">
        <v>5123</v>
      </c>
      <c r="C2559" s="20">
        <v>1</v>
      </c>
      <c r="D2559" s="21" t="s">
        <v>5414</v>
      </c>
      <c r="E2559" s="20">
        <v>2143.1</v>
      </c>
      <c r="F2559" s="4" t="s">
        <v>4797</v>
      </c>
      <c r="G2559" s="20">
        <f>ROUND(C2559*E2559,0)</f>
        <v>2143</v>
      </c>
      <c r="H2559" s="4" t="s">
        <v>3803</v>
      </c>
      <c r="I2559" s="14">
        <f>IF(H2559&lt;&gt;"LMR",0,G2559)</f>
        <v>0</v>
      </c>
    </row>
    <row r="2562" spans="1:9" ht="57">
      <c r="A2562" s="16" t="s">
        <v>5125</v>
      </c>
      <c r="B2562" s="5" t="s">
        <v>5126</v>
      </c>
      <c r="C2562" s="20">
        <v>1</v>
      </c>
      <c r="D2562" s="21" t="s">
        <v>5414</v>
      </c>
      <c r="E2562" s="20">
        <v>2929.3</v>
      </c>
      <c r="F2562" s="4" t="s">
        <v>4797</v>
      </c>
      <c r="G2562" s="20">
        <f>ROUND(C2562*E2562,0)</f>
        <v>2929</v>
      </c>
      <c r="H2562" s="4" t="s">
        <v>3804</v>
      </c>
      <c r="I2562" s="14">
        <f>IF(H2562&lt;&gt;"LMR",0,G2562)</f>
        <v>0</v>
      </c>
    </row>
    <row r="2565" spans="1:2" ht="14.25">
      <c r="A2565" s="16" t="s">
        <v>4742</v>
      </c>
      <c r="B2565" s="5" t="s">
        <v>5128</v>
      </c>
    </row>
    <row r="2567" spans="1:9" ht="57">
      <c r="A2567" s="16" t="s">
        <v>4759</v>
      </c>
      <c r="B2567" s="5" t="s">
        <v>5129</v>
      </c>
      <c r="C2567" s="20">
        <v>1</v>
      </c>
      <c r="D2567" s="21" t="s">
        <v>5414</v>
      </c>
      <c r="E2567" s="20">
        <v>2692.1</v>
      </c>
      <c r="F2567" s="4" t="s">
        <v>4797</v>
      </c>
      <c r="G2567" s="20">
        <f>ROUND(C2567*E2567,0)</f>
        <v>2692</v>
      </c>
      <c r="H2567" s="4" t="s">
        <v>3805</v>
      </c>
      <c r="I2567" s="14">
        <f>IF(H2567&lt;&gt;"LMR",0,G2567)</f>
        <v>0</v>
      </c>
    </row>
    <row r="2570" spans="1:9" ht="71.25">
      <c r="A2570" s="16" t="s">
        <v>4764</v>
      </c>
      <c r="B2570" s="5" t="s">
        <v>3142</v>
      </c>
      <c r="C2570" s="20">
        <v>1</v>
      </c>
      <c r="D2570" s="21" t="s">
        <v>5414</v>
      </c>
      <c r="E2570" s="20">
        <v>1877</v>
      </c>
      <c r="F2570" s="4" t="s">
        <v>4797</v>
      </c>
      <c r="G2570" s="20">
        <f>ROUND(C2570*E2570,0)</f>
        <v>1877</v>
      </c>
      <c r="H2570" s="4" t="s">
        <v>3143</v>
      </c>
      <c r="I2570" s="14">
        <f>IF(H2570&lt;&gt;"LMR",0,G2570)</f>
        <v>0</v>
      </c>
    </row>
    <row r="2573" spans="1:9" ht="71.25">
      <c r="A2573" s="16" t="s">
        <v>4778</v>
      </c>
      <c r="B2573" s="5" t="s">
        <v>3144</v>
      </c>
      <c r="C2573" s="20">
        <v>1</v>
      </c>
      <c r="D2573" s="21" t="s">
        <v>5414</v>
      </c>
      <c r="E2573" s="20">
        <v>2549.1</v>
      </c>
      <c r="F2573" s="4" t="s">
        <v>4797</v>
      </c>
      <c r="G2573" s="20">
        <f>ROUND(C2573*E2573,0)</f>
        <v>2549</v>
      </c>
      <c r="H2573" s="4" t="s">
        <v>3145</v>
      </c>
      <c r="I2573" s="14">
        <f>IF(H2573&lt;&gt;"LMR",0,G2573)</f>
        <v>0</v>
      </c>
    </row>
    <row r="2576" spans="1:9" ht="42.75">
      <c r="A2576" s="16" t="s">
        <v>3591</v>
      </c>
      <c r="B2576" s="5" t="s">
        <v>3146</v>
      </c>
      <c r="C2576" s="20">
        <v>1</v>
      </c>
      <c r="D2576" s="21" t="s">
        <v>5414</v>
      </c>
      <c r="E2576" s="20">
        <v>2785.3</v>
      </c>
      <c r="F2576" s="4" t="s">
        <v>4797</v>
      </c>
      <c r="G2576" s="20">
        <f>ROUND(C2576*E2576,0)</f>
        <v>2785</v>
      </c>
      <c r="H2576" s="4" t="s">
        <v>3147</v>
      </c>
      <c r="I2576" s="14">
        <f>IF(H2576&lt;&gt;"LMR",0,G2576)</f>
        <v>0</v>
      </c>
    </row>
    <row r="2579" spans="1:9" ht="57">
      <c r="A2579" s="16" t="s">
        <v>3594</v>
      </c>
      <c r="B2579" s="5" t="s">
        <v>5123</v>
      </c>
      <c r="C2579" s="20">
        <v>1</v>
      </c>
      <c r="D2579" s="21" t="s">
        <v>5414</v>
      </c>
      <c r="E2579" s="20">
        <v>1970.2</v>
      </c>
      <c r="F2579" s="4" t="s">
        <v>4797</v>
      </c>
      <c r="G2579" s="20">
        <f>ROUND(C2579*E2579,0)</f>
        <v>1970</v>
      </c>
      <c r="H2579" s="4" t="s">
        <v>3803</v>
      </c>
      <c r="I2579" s="14">
        <f>IF(H2579&lt;&gt;"LMR",0,G2579)</f>
        <v>0</v>
      </c>
    </row>
    <row r="2582" spans="1:9" ht="57">
      <c r="A2582" s="16" t="s">
        <v>5125</v>
      </c>
      <c r="B2582" s="5" t="s">
        <v>5126</v>
      </c>
      <c r="C2582" s="20">
        <v>1</v>
      </c>
      <c r="D2582" s="21" t="s">
        <v>5414</v>
      </c>
      <c r="E2582" s="20">
        <v>2642.3</v>
      </c>
      <c r="F2582" s="4" t="s">
        <v>4797</v>
      </c>
      <c r="G2582" s="20">
        <f>ROUND(C2582*E2582,0)</f>
        <v>2642</v>
      </c>
      <c r="H2582" s="4" t="s">
        <v>3148</v>
      </c>
      <c r="I2582" s="14">
        <f>IF(H2582&lt;&gt;"LMR",0,G2582)</f>
        <v>0</v>
      </c>
    </row>
    <row r="2585" spans="1:2" ht="114">
      <c r="A2585" s="16" t="s">
        <v>3149</v>
      </c>
      <c r="B2585" s="5" t="s">
        <v>3150</v>
      </c>
    </row>
    <row r="2587" spans="1:9" ht="28.5">
      <c r="A2587" s="16" t="s">
        <v>5412</v>
      </c>
      <c r="B2587" s="5" t="s">
        <v>3305</v>
      </c>
      <c r="C2587" s="20">
        <v>1</v>
      </c>
      <c r="D2587" s="21" t="s">
        <v>5414</v>
      </c>
      <c r="E2587" s="20">
        <v>1371.4</v>
      </c>
      <c r="F2587" s="4" t="s">
        <v>4797</v>
      </c>
      <c r="G2587" s="20">
        <f>ROUND(C2587*E2587,0)</f>
        <v>1371</v>
      </c>
      <c r="H2587" s="4" t="s">
        <v>3151</v>
      </c>
      <c r="I2587" s="14">
        <f>IF(H2587&lt;&gt;"LMR",0,G2587)</f>
        <v>0</v>
      </c>
    </row>
    <row r="2590" spans="1:9" ht="28.5">
      <c r="A2590" s="16" t="s">
        <v>4742</v>
      </c>
      <c r="B2590" s="5" t="s">
        <v>3307</v>
      </c>
      <c r="C2590" s="20">
        <v>1</v>
      </c>
      <c r="D2590" s="21" t="s">
        <v>5414</v>
      </c>
      <c r="E2590" s="20">
        <v>1109.9</v>
      </c>
      <c r="F2590" s="4" t="s">
        <v>4797</v>
      </c>
      <c r="G2590" s="20">
        <f>ROUND(C2590*E2590,0)</f>
        <v>1110</v>
      </c>
      <c r="H2590" s="4" t="s">
        <v>3152</v>
      </c>
      <c r="I2590" s="14">
        <f>IF(H2590&lt;&gt;"LMR",0,G2590)</f>
        <v>0</v>
      </c>
    </row>
    <row r="2593" spans="1:9" ht="285">
      <c r="A2593" s="16" t="s">
        <v>3153</v>
      </c>
      <c r="B2593" s="5" t="s">
        <v>3154</v>
      </c>
      <c r="C2593" s="20">
        <v>1</v>
      </c>
      <c r="D2593" s="21" t="s">
        <v>4761</v>
      </c>
      <c r="E2593" s="20">
        <v>1111</v>
      </c>
      <c r="F2593" s="4" t="s">
        <v>4762</v>
      </c>
      <c r="G2593" s="20">
        <f>ROUND(C2593*E2593,0)</f>
        <v>1111</v>
      </c>
      <c r="H2593" s="4">
        <v>9.136</v>
      </c>
      <c r="I2593" s="14">
        <f>IF(H2593&lt;&gt;"LMR",0,G2593)</f>
        <v>0</v>
      </c>
    </row>
    <row r="2596" spans="1:9" ht="299.25">
      <c r="A2596" s="16" t="s">
        <v>3155</v>
      </c>
      <c r="B2596" s="5" t="s">
        <v>3156</v>
      </c>
      <c r="C2596" s="20">
        <v>1</v>
      </c>
      <c r="D2596" s="21" t="s">
        <v>5414</v>
      </c>
      <c r="E2596" s="20">
        <v>5478.2</v>
      </c>
      <c r="F2596" s="4" t="s">
        <v>4797</v>
      </c>
      <c r="G2596" s="20">
        <f>ROUND(C2596*E2596,0)</f>
        <v>5478</v>
      </c>
      <c r="H2596" s="4">
        <v>9.137</v>
      </c>
      <c r="I2596" s="14">
        <f>IF(H2596&lt;&gt;"LMR",0,G2596)</f>
        <v>0</v>
      </c>
    </row>
    <row r="2599" spans="1:2" ht="171">
      <c r="A2599" s="16" t="s">
        <v>3157</v>
      </c>
      <c r="B2599" s="5" t="s">
        <v>3158</v>
      </c>
    </row>
    <row r="2601" spans="1:9" ht="57">
      <c r="A2601" s="16" t="s">
        <v>5412</v>
      </c>
      <c r="B2601" s="5" t="s">
        <v>3159</v>
      </c>
      <c r="C2601" s="20">
        <v>1</v>
      </c>
      <c r="D2601" s="21" t="s">
        <v>5414</v>
      </c>
      <c r="E2601" s="20">
        <v>24329.3</v>
      </c>
      <c r="F2601" s="4" t="s">
        <v>4797</v>
      </c>
      <c r="G2601" s="20">
        <f>ROUND(C2601*E2601,0)</f>
        <v>24329</v>
      </c>
      <c r="H2601" s="4" t="s">
        <v>3160</v>
      </c>
      <c r="I2601" s="14">
        <f>IF(H2601&lt;&gt;"LMR",0,G2601)</f>
        <v>0</v>
      </c>
    </row>
    <row r="2604" spans="1:9" ht="114">
      <c r="A2604" s="16" t="s">
        <v>3161</v>
      </c>
      <c r="B2604" s="5" t="s">
        <v>3162</v>
      </c>
      <c r="C2604" s="20">
        <v>1</v>
      </c>
      <c r="D2604" s="21" t="s">
        <v>4855</v>
      </c>
      <c r="E2604" s="20">
        <v>5617.9</v>
      </c>
      <c r="F2604" s="4" t="s">
        <v>4856</v>
      </c>
      <c r="G2604" s="20">
        <f>ROUND(C2604*E2604,0)</f>
        <v>5618</v>
      </c>
      <c r="H2604" s="4">
        <v>9.139</v>
      </c>
      <c r="I2604" s="14">
        <f>IF(H2604&lt;&gt;"LMR",0,G2604)</f>
        <v>0</v>
      </c>
    </row>
    <row r="2607" spans="1:2" ht="114">
      <c r="A2607" s="16" t="s">
        <v>3163</v>
      </c>
      <c r="B2607" s="5" t="s">
        <v>3164</v>
      </c>
    </row>
    <row r="2609" spans="1:9" ht="42.75">
      <c r="A2609" s="16" t="s">
        <v>5412</v>
      </c>
      <c r="B2609" s="5" t="s">
        <v>3165</v>
      </c>
      <c r="C2609" s="20">
        <v>1</v>
      </c>
      <c r="D2609" s="21" t="s">
        <v>5414</v>
      </c>
      <c r="E2609" s="20">
        <v>823.6</v>
      </c>
      <c r="F2609" s="4" t="s">
        <v>4797</v>
      </c>
      <c r="G2609" s="20">
        <f>ROUND(C2609*E2609,0)</f>
        <v>824</v>
      </c>
      <c r="H2609" s="4" t="s">
        <v>3166</v>
      </c>
      <c r="I2609" s="14">
        <f>IF(H2609&lt;&gt;"LMR",0,G2609)</f>
        <v>0</v>
      </c>
    </row>
    <row r="2612" spans="1:9" ht="342">
      <c r="A2612" s="16" t="s">
        <v>3167</v>
      </c>
      <c r="B2612" s="5" t="s">
        <v>3168</v>
      </c>
      <c r="C2612" s="20">
        <v>1</v>
      </c>
      <c r="D2612" s="21" t="s">
        <v>4761</v>
      </c>
      <c r="E2612" s="20">
        <v>520.8</v>
      </c>
      <c r="F2612" s="4" t="s">
        <v>4762</v>
      </c>
      <c r="G2612" s="20">
        <f>ROUND(C2612*E2612,0)</f>
        <v>521</v>
      </c>
      <c r="H2612" s="4">
        <v>9.141</v>
      </c>
      <c r="I2612" s="14">
        <f>IF(H2612&lt;&gt;"LMR",0,G2612)</f>
        <v>0</v>
      </c>
    </row>
    <row r="2615" spans="1:2" ht="409.5">
      <c r="A2615" s="16" t="s">
        <v>3169</v>
      </c>
      <c r="B2615" s="5" t="s">
        <v>4504</v>
      </c>
    </row>
    <row r="2617" spans="1:9" ht="28.5">
      <c r="A2617" s="16" t="s">
        <v>5412</v>
      </c>
      <c r="B2617" s="5" t="s">
        <v>4505</v>
      </c>
      <c r="C2617" s="20">
        <v>1</v>
      </c>
      <c r="D2617" s="21" t="s">
        <v>5414</v>
      </c>
      <c r="E2617" s="20">
        <v>2467.5</v>
      </c>
      <c r="F2617" s="4" t="s">
        <v>4797</v>
      </c>
      <c r="G2617" s="20">
        <f>ROUND(C2617*E2617,0)</f>
        <v>2468</v>
      </c>
      <c r="H2617" s="4" t="s">
        <v>4506</v>
      </c>
      <c r="I2617" s="14">
        <f>IF(H2617&lt;&gt;"LMR",0,G2617)</f>
        <v>0</v>
      </c>
    </row>
    <row r="2620" spans="1:9" ht="28.5">
      <c r="A2620" s="16" t="s">
        <v>4742</v>
      </c>
      <c r="B2620" s="5" t="s">
        <v>4507</v>
      </c>
      <c r="C2620" s="20">
        <v>1</v>
      </c>
      <c r="D2620" s="21" t="s">
        <v>5414</v>
      </c>
      <c r="E2620" s="20">
        <v>2965.2</v>
      </c>
      <c r="F2620" s="4" t="s">
        <v>4797</v>
      </c>
      <c r="G2620" s="20">
        <f>ROUND(C2620*E2620,0)</f>
        <v>2965</v>
      </c>
      <c r="H2620" s="4" t="s">
        <v>4508</v>
      </c>
      <c r="I2620" s="14">
        <f>IF(H2620&lt;&gt;"LMR",0,G2620)</f>
        <v>0</v>
      </c>
    </row>
    <row r="2623" spans="1:9" ht="299.25">
      <c r="A2623" s="16" t="s">
        <v>4509</v>
      </c>
      <c r="B2623" s="5" t="s">
        <v>4510</v>
      </c>
      <c r="C2623" s="20">
        <v>1</v>
      </c>
      <c r="D2623" s="21" t="s">
        <v>4761</v>
      </c>
      <c r="E2623" s="20">
        <v>372.7</v>
      </c>
      <c r="F2623" s="4" t="s">
        <v>4762</v>
      </c>
      <c r="G2623" s="20">
        <f>ROUND(C2623*E2623,0)</f>
        <v>373</v>
      </c>
      <c r="H2623" s="4">
        <v>9.143</v>
      </c>
      <c r="I2623" s="14">
        <f>IF(H2623&lt;&gt;"LMR",0,G2623)</f>
        <v>0</v>
      </c>
    </row>
    <row r="2626" spans="1:9" ht="370.5">
      <c r="A2626" s="16" t="s">
        <v>4511</v>
      </c>
      <c r="B2626" s="5" t="s">
        <v>4512</v>
      </c>
      <c r="C2626" s="20">
        <v>1</v>
      </c>
      <c r="D2626" s="21" t="s">
        <v>5414</v>
      </c>
      <c r="E2626" s="20">
        <v>2585.9</v>
      </c>
      <c r="F2626" s="4" t="s">
        <v>4797</v>
      </c>
      <c r="G2626" s="20">
        <f>ROUND(C2626*E2626,0)</f>
        <v>2586</v>
      </c>
      <c r="H2626" s="4">
        <v>9.144</v>
      </c>
      <c r="I2626" s="14">
        <f>IF(H2626&lt;&gt;"LMR",0,G2626)</f>
        <v>0</v>
      </c>
    </row>
    <row r="2629" spans="1:9" ht="342">
      <c r="A2629" s="16" t="s">
        <v>4513</v>
      </c>
      <c r="B2629" s="5" t="s">
        <v>4514</v>
      </c>
      <c r="C2629" s="20">
        <v>1</v>
      </c>
      <c r="D2629" s="21" t="s">
        <v>4761</v>
      </c>
      <c r="E2629" s="20">
        <v>382.7</v>
      </c>
      <c r="F2629" s="4" t="s">
        <v>4762</v>
      </c>
      <c r="G2629" s="20">
        <f>ROUND(C2629*E2629,0)</f>
        <v>383</v>
      </c>
      <c r="H2629" s="4">
        <v>9.145</v>
      </c>
      <c r="I2629" s="14">
        <f>IF(H2629&lt;&gt;"LMR",0,G2629)</f>
        <v>0</v>
      </c>
    </row>
    <row r="2632" spans="1:9" ht="409.5">
      <c r="A2632" s="16" t="s">
        <v>4515</v>
      </c>
      <c r="B2632" s="5" t="s">
        <v>5429</v>
      </c>
      <c r="C2632" s="20">
        <v>1</v>
      </c>
      <c r="D2632" s="21" t="s">
        <v>5414</v>
      </c>
      <c r="E2632" s="20">
        <v>2669.2</v>
      </c>
      <c r="F2632" s="4" t="s">
        <v>4797</v>
      </c>
      <c r="G2632" s="20">
        <f>ROUND(C2632*E2632,0)</f>
        <v>2669</v>
      </c>
      <c r="H2632" s="4">
        <v>9.146</v>
      </c>
      <c r="I2632" s="14">
        <f>IF(H2632&lt;&gt;"LMR",0,G2632)</f>
        <v>0</v>
      </c>
    </row>
    <row r="2635" spans="1:2" ht="270.75">
      <c r="A2635" s="16" t="s">
        <v>5430</v>
      </c>
      <c r="B2635" s="5" t="s">
        <v>5431</v>
      </c>
    </row>
    <row r="2637" spans="1:2" ht="42.75">
      <c r="A2637" s="16" t="s">
        <v>5412</v>
      </c>
      <c r="B2637" s="5" t="s">
        <v>5432</v>
      </c>
    </row>
    <row r="2639" spans="1:9" ht="28.5">
      <c r="A2639" s="16" t="s">
        <v>4759</v>
      </c>
      <c r="B2639" s="5" t="s">
        <v>5433</v>
      </c>
      <c r="C2639" s="20">
        <v>1</v>
      </c>
      <c r="D2639" s="21" t="s">
        <v>4761</v>
      </c>
      <c r="E2639" s="20">
        <v>357.5</v>
      </c>
      <c r="F2639" s="4" t="s">
        <v>4762</v>
      </c>
      <c r="G2639" s="20">
        <f>ROUND(C2639*E2639,0)</f>
        <v>358</v>
      </c>
      <c r="H2639" s="4" t="s">
        <v>5434</v>
      </c>
      <c r="I2639" s="14">
        <f>IF(H2639&lt;&gt;"LMR",0,G2639)</f>
        <v>0</v>
      </c>
    </row>
    <row r="2642" spans="1:9" ht="28.5">
      <c r="A2642" s="16" t="s">
        <v>4764</v>
      </c>
      <c r="B2642" s="5" t="s">
        <v>5435</v>
      </c>
      <c r="C2642" s="20">
        <v>1</v>
      </c>
      <c r="D2642" s="21" t="s">
        <v>4761</v>
      </c>
      <c r="E2642" s="20">
        <v>342.3</v>
      </c>
      <c r="F2642" s="4" t="s">
        <v>4762</v>
      </c>
      <c r="G2642" s="20">
        <f>ROUND(C2642*E2642,0)</f>
        <v>342</v>
      </c>
      <c r="H2642" s="4" t="s">
        <v>5436</v>
      </c>
      <c r="I2642" s="14">
        <f>IF(H2642&lt;&gt;"LMR",0,G2642)</f>
        <v>0</v>
      </c>
    </row>
    <row r="2645" spans="1:9" ht="28.5">
      <c r="A2645" s="16" t="s">
        <v>4778</v>
      </c>
      <c r="B2645" s="5" t="s">
        <v>5437</v>
      </c>
      <c r="C2645" s="20">
        <v>1</v>
      </c>
      <c r="D2645" s="21" t="s">
        <v>4761</v>
      </c>
      <c r="E2645" s="20">
        <v>377.3</v>
      </c>
      <c r="F2645" s="4" t="s">
        <v>4762</v>
      </c>
      <c r="G2645" s="20">
        <f>ROUND(C2645*E2645,0)</f>
        <v>377</v>
      </c>
      <c r="H2645" s="4" t="s">
        <v>5438</v>
      </c>
      <c r="I2645" s="14">
        <f>IF(H2645&lt;&gt;"LMR",0,G2645)</f>
        <v>0</v>
      </c>
    </row>
    <row r="2648" spans="1:9" ht="42.75">
      <c r="A2648" s="16" t="s">
        <v>3591</v>
      </c>
      <c r="B2648" s="5" t="s">
        <v>5439</v>
      </c>
      <c r="C2648" s="20">
        <v>1</v>
      </c>
      <c r="D2648" s="21" t="s">
        <v>4761</v>
      </c>
      <c r="E2648" s="20">
        <v>79.1</v>
      </c>
      <c r="F2648" s="4" t="s">
        <v>4762</v>
      </c>
      <c r="G2648" s="20">
        <f>ROUND(C2648*E2648,0)</f>
        <v>79</v>
      </c>
      <c r="H2648" s="4" t="s">
        <v>3179</v>
      </c>
      <c r="I2648" s="14">
        <f>IF(H2648&lt;&gt;"LMR",0,G2648)</f>
        <v>0</v>
      </c>
    </row>
    <row r="2651" spans="1:9" ht="28.5">
      <c r="A2651" s="16" t="s">
        <v>3594</v>
      </c>
      <c r="B2651" s="5" t="s">
        <v>3180</v>
      </c>
      <c r="C2651" s="20">
        <v>1</v>
      </c>
      <c r="D2651" s="21" t="s">
        <v>4761</v>
      </c>
      <c r="E2651" s="20">
        <v>108.2</v>
      </c>
      <c r="F2651" s="4" t="s">
        <v>4762</v>
      </c>
      <c r="G2651" s="20">
        <f>ROUND(C2651*E2651,0)</f>
        <v>108</v>
      </c>
      <c r="H2651" s="4" t="s">
        <v>3181</v>
      </c>
      <c r="I2651" s="14">
        <f>IF(H2651&lt;&gt;"LMR",0,G2651)</f>
        <v>0</v>
      </c>
    </row>
    <row r="2654" spans="1:2" ht="28.5">
      <c r="A2654" s="16" t="s">
        <v>4742</v>
      </c>
      <c r="B2654" s="5" t="s">
        <v>3182</v>
      </c>
    </row>
    <row r="2656" spans="1:9" ht="28.5">
      <c r="A2656" s="16" t="s">
        <v>4759</v>
      </c>
      <c r="B2656" s="5" t="s">
        <v>3183</v>
      </c>
      <c r="C2656" s="20">
        <v>1</v>
      </c>
      <c r="D2656" s="21" t="s">
        <v>4761</v>
      </c>
      <c r="E2656" s="20">
        <v>406.5</v>
      </c>
      <c r="F2656" s="4" t="s">
        <v>4762</v>
      </c>
      <c r="G2656" s="20">
        <f>ROUND(C2656*E2656,0)</f>
        <v>407</v>
      </c>
      <c r="H2656" s="4" t="s">
        <v>3184</v>
      </c>
      <c r="I2656" s="14">
        <f>IF(H2656&lt;&gt;"LMR",0,G2656)</f>
        <v>0</v>
      </c>
    </row>
    <row r="2659" spans="1:9" ht="42.75">
      <c r="A2659" s="16" t="s">
        <v>4764</v>
      </c>
      <c r="B2659" s="5" t="s">
        <v>3185</v>
      </c>
      <c r="C2659" s="20">
        <v>1</v>
      </c>
      <c r="D2659" s="21" t="s">
        <v>4761</v>
      </c>
      <c r="E2659" s="20">
        <v>435.7</v>
      </c>
      <c r="F2659" s="4" t="s">
        <v>4762</v>
      </c>
      <c r="G2659" s="20">
        <f>ROUND(C2659*E2659,0)</f>
        <v>436</v>
      </c>
      <c r="H2659" s="4" t="s">
        <v>3186</v>
      </c>
      <c r="I2659" s="14">
        <f>IF(H2659&lt;&gt;"LMR",0,G2659)</f>
        <v>0</v>
      </c>
    </row>
    <row r="2662" spans="1:9" ht="28.5">
      <c r="A2662" s="16" t="s">
        <v>4778</v>
      </c>
      <c r="B2662" s="5" t="s">
        <v>3187</v>
      </c>
      <c r="C2662" s="20">
        <v>1</v>
      </c>
      <c r="D2662" s="21" t="s">
        <v>4761</v>
      </c>
      <c r="E2662" s="20">
        <v>145.6</v>
      </c>
      <c r="F2662" s="4" t="s">
        <v>4762</v>
      </c>
      <c r="G2662" s="20">
        <f>ROUND(C2662*E2662,0)</f>
        <v>146</v>
      </c>
      <c r="H2662" s="4" t="s">
        <v>3188</v>
      </c>
      <c r="I2662" s="14">
        <f>IF(H2662&lt;&gt;"LMR",0,G2662)</f>
        <v>0</v>
      </c>
    </row>
    <row r="2665" spans="1:2" ht="28.5">
      <c r="A2665" s="16" t="s">
        <v>4745</v>
      </c>
      <c r="B2665" s="5" t="s">
        <v>3189</v>
      </c>
    </row>
    <row r="2667" spans="1:9" ht="28.5">
      <c r="A2667" s="16" t="s">
        <v>4759</v>
      </c>
      <c r="B2667" s="5" t="s">
        <v>3190</v>
      </c>
      <c r="C2667" s="20">
        <v>1</v>
      </c>
      <c r="D2667" s="21" t="s">
        <v>4761</v>
      </c>
      <c r="E2667" s="20">
        <v>473.1</v>
      </c>
      <c r="F2667" s="4" t="s">
        <v>4762</v>
      </c>
      <c r="G2667" s="20">
        <f>ROUND(C2667*E2667,0)</f>
        <v>473</v>
      </c>
      <c r="H2667" s="4" t="s">
        <v>3191</v>
      </c>
      <c r="I2667" s="14">
        <f>IF(H2667&lt;&gt;"LMR",0,G2667)</f>
        <v>0</v>
      </c>
    </row>
    <row r="2670" spans="1:9" ht="28.5">
      <c r="A2670" s="16" t="s">
        <v>4764</v>
      </c>
      <c r="B2670" s="5" t="s">
        <v>3192</v>
      </c>
      <c r="C2670" s="20">
        <v>1</v>
      </c>
      <c r="D2670" s="21" t="s">
        <v>4761</v>
      </c>
      <c r="E2670" s="20">
        <v>434.6</v>
      </c>
      <c r="F2670" s="4" t="s">
        <v>4762</v>
      </c>
      <c r="G2670" s="20">
        <f>ROUND(C2670*E2670,0)</f>
        <v>435</v>
      </c>
      <c r="H2670" s="4" t="s">
        <v>3193</v>
      </c>
      <c r="I2670" s="14">
        <f>IF(H2670&lt;&gt;"LMR",0,G2670)</f>
        <v>0</v>
      </c>
    </row>
    <row r="2673" spans="1:9" ht="42.75">
      <c r="A2673" s="16" t="s">
        <v>4778</v>
      </c>
      <c r="B2673" s="5" t="s">
        <v>3194</v>
      </c>
      <c r="C2673" s="20">
        <v>1</v>
      </c>
      <c r="D2673" s="21" t="s">
        <v>4761</v>
      </c>
      <c r="E2673" s="20">
        <v>113.7</v>
      </c>
      <c r="F2673" s="4" t="s">
        <v>4762</v>
      </c>
      <c r="G2673" s="20">
        <f>ROUND(C2673*E2673,0)</f>
        <v>114</v>
      </c>
      <c r="H2673" s="4" t="s">
        <v>3195</v>
      </c>
      <c r="I2673" s="14">
        <f>IF(H2673&lt;&gt;"LMR",0,G2673)</f>
        <v>0</v>
      </c>
    </row>
    <row r="2676" spans="1:9" ht="28.5">
      <c r="A2676" s="16" t="s">
        <v>3591</v>
      </c>
      <c r="B2676" s="5" t="s">
        <v>3196</v>
      </c>
      <c r="C2676" s="20">
        <v>1</v>
      </c>
      <c r="D2676" s="21" t="s">
        <v>4761</v>
      </c>
      <c r="E2676" s="20">
        <v>145.6</v>
      </c>
      <c r="F2676" s="4" t="s">
        <v>4762</v>
      </c>
      <c r="G2676" s="20">
        <f>ROUND(C2676*E2676,0)</f>
        <v>146</v>
      </c>
      <c r="H2676" s="4" t="s">
        <v>3197</v>
      </c>
      <c r="I2676" s="14">
        <f>IF(H2676&lt;&gt;"LMR",0,G2676)</f>
        <v>0</v>
      </c>
    </row>
    <row r="2679" spans="1:2" ht="28.5">
      <c r="A2679" s="16" t="s">
        <v>4860</v>
      </c>
      <c r="B2679" s="5" t="s">
        <v>3198</v>
      </c>
    </row>
    <row r="2681" spans="1:9" ht="28.5">
      <c r="A2681" s="16" t="s">
        <v>4759</v>
      </c>
      <c r="B2681" s="5" t="s">
        <v>3190</v>
      </c>
      <c r="C2681" s="20">
        <v>1</v>
      </c>
      <c r="D2681" s="21" t="s">
        <v>4761</v>
      </c>
      <c r="E2681" s="20">
        <v>458.1</v>
      </c>
      <c r="F2681" s="4" t="s">
        <v>4762</v>
      </c>
      <c r="G2681" s="20">
        <f>ROUND(C2681*E2681,0)</f>
        <v>458</v>
      </c>
      <c r="H2681" s="4" t="s">
        <v>3199</v>
      </c>
      <c r="I2681" s="14">
        <f>IF(H2681&lt;&gt;"LMR",0,G2681)</f>
        <v>0</v>
      </c>
    </row>
    <row r="2684" spans="1:9" ht="28.5">
      <c r="A2684" s="16" t="s">
        <v>4764</v>
      </c>
      <c r="B2684" s="5" t="s">
        <v>3200</v>
      </c>
      <c r="C2684" s="20">
        <v>1</v>
      </c>
      <c r="D2684" s="21" t="s">
        <v>4761</v>
      </c>
      <c r="E2684" s="20">
        <v>561.6</v>
      </c>
      <c r="F2684" s="4" t="s">
        <v>4762</v>
      </c>
      <c r="G2684" s="20">
        <f>ROUND(C2684*E2684,0)</f>
        <v>562</v>
      </c>
      <c r="H2684" s="4" t="s">
        <v>3201</v>
      </c>
      <c r="I2684" s="14">
        <f>IF(H2684&lt;&gt;"LMR",0,G2684)</f>
        <v>0</v>
      </c>
    </row>
    <row r="2687" spans="1:9" ht="42.75">
      <c r="A2687" s="16" t="s">
        <v>4778</v>
      </c>
      <c r="B2687" s="5" t="s">
        <v>3202</v>
      </c>
      <c r="C2687" s="20">
        <v>1</v>
      </c>
      <c r="D2687" s="21" t="s">
        <v>4761</v>
      </c>
      <c r="E2687" s="20">
        <v>113.7</v>
      </c>
      <c r="F2687" s="4" t="s">
        <v>4762</v>
      </c>
      <c r="G2687" s="20">
        <f>ROUND(C2687*E2687,0)</f>
        <v>114</v>
      </c>
      <c r="H2687" s="4" t="s">
        <v>3203</v>
      </c>
      <c r="I2687" s="14">
        <f>IF(H2687&lt;&gt;"LMR",0,G2687)</f>
        <v>0</v>
      </c>
    </row>
    <row r="2690" spans="1:9" ht="28.5">
      <c r="A2690" s="16" t="s">
        <v>3591</v>
      </c>
      <c r="B2690" s="5" t="s">
        <v>3196</v>
      </c>
      <c r="C2690" s="20">
        <v>1</v>
      </c>
      <c r="D2690" s="21" t="s">
        <v>4761</v>
      </c>
      <c r="E2690" s="20">
        <v>145.6</v>
      </c>
      <c r="F2690" s="4" t="s">
        <v>4762</v>
      </c>
      <c r="G2690" s="20">
        <f>ROUND(C2690*E2690,0)</f>
        <v>146</v>
      </c>
      <c r="H2690" s="4" t="s">
        <v>3204</v>
      </c>
      <c r="I2690" s="14">
        <f>IF(H2690&lt;&gt;"LMR",0,G2690)</f>
        <v>0</v>
      </c>
    </row>
    <row r="2693" spans="1:2" ht="99.75">
      <c r="A2693" s="16" t="s">
        <v>3205</v>
      </c>
      <c r="B2693" s="5" t="s">
        <v>3206</v>
      </c>
    </row>
    <row r="2695" spans="1:9" ht="14.25">
      <c r="A2695" s="16" t="s">
        <v>5412</v>
      </c>
      <c r="B2695" s="5" t="s">
        <v>3207</v>
      </c>
      <c r="C2695" s="20">
        <v>1</v>
      </c>
      <c r="D2695" s="21" t="s">
        <v>4855</v>
      </c>
      <c r="E2695" s="20">
        <v>259.8</v>
      </c>
      <c r="F2695" s="4" t="s">
        <v>4856</v>
      </c>
      <c r="G2695" s="20">
        <f>ROUND(C2695*E2695,0)</f>
        <v>260</v>
      </c>
      <c r="H2695" s="4" t="s">
        <v>3208</v>
      </c>
      <c r="I2695" s="14">
        <f>IF(H2695&lt;&gt;"LMR",0,G2695)</f>
        <v>0</v>
      </c>
    </row>
    <row r="2698" spans="1:9" ht="14.25">
      <c r="A2698" s="16" t="s">
        <v>4742</v>
      </c>
      <c r="B2698" s="5" t="s">
        <v>3209</v>
      </c>
      <c r="C2698" s="20">
        <v>1</v>
      </c>
      <c r="D2698" s="21" t="s">
        <v>4855</v>
      </c>
      <c r="E2698" s="20">
        <v>315.4</v>
      </c>
      <c r="F2698" s="4" t="s">
        <v>4856</v>
      </c>
      <c r="G2698" s="20">
        <f>ROUND(C2698*E2698,0)</f>
        <v>315</v>
      </c>
      <c r="H2698" s="4" t="s">
        <v>3210</v>
      </c>
      <c r="I2698" s="14">
        <f>IF(H2698&lt;&gt;"LMR",0,G2698)</f>
        <v>0</v>
      </c>
    </row>
    <row r="2701" spans="1:9" ht="14.25">
      <c r="A2701" s="16" t="s">
        <v>4745</v>
      </c>
      <c r="B2701" s="5" t="s">
        <v>3211</v>
      </c>
      <c r="C2701" s="20">
        <v>1</v>
      </c>
      <c r="D2701" s="21" t="s">
        <v>4855</v>
      </c>
      <c r="E2701" s="20">
        <v>398.7</v>
      </c>
      <c r="F2701" s="4" t="s">
        <v>4856</v>
      </c>
      <c r="G2701" s="20">
        <f>ROUND(C2701*E2701,0)</f>
        <v>399</v>
      </c>
      <c r="H2701" s="4" t="s">
        <v>3212</v>
      </c>
      <c r="I2701" s="14">
        <f>IF(H2701&lt;&gt;"LMR",0,G2701)</f>
        <v>0</v>
      </c>
    </row>
    <row r="2704" spans="1:9" ht="14.25">
      <c r="A2704" s="16" t="s">
        <v>4860</v>
      </c>
      <c r="B2704" s="5" t="s">
        <v>3213</v>
      </c>
      <c r="C2704" s="20">
        <v>1</v>
      </c>
      <c r="D2704" s="21" t="s">
        <v>4855</v>
      </c>
      <c r="E2704" s="20">
        <v>454.3</v>
      </c>
      <c r="F2704" s="4" t="s">
        <v>4856</v>
      </c>
      <c r="G2704" s="20">
        <f>ROUND(C2704*E2704,0)</f>
        <v>454</v>
      </c>
      <c r="H2704" s="4" t="s">
        <v>3214</v>
      </c>
      <c r="I2704" s="14">
        <f>IF(H2704&lt;&gt;"LMR",0,G2704)</f>
        <v>0</v>
      </c>
    </row>
    <row r="2707" spans="1:9" ht="14.25">
      <c r="A2707" s="16" t="s">
        <v>3989</v>
      </c>
      <c r="B2707" s="5" t="s">
        <v>3215</v>
      </c>
      <c r="C2707" s="20">
        <v>1</v>
      </c>
      <c r="D2707" s="21" t="s">
        <v>4855</v>
      </c>
      <c r="E2707" s="20">
        <v>565.4</v>
      </c>
      <c r="F2707" s="4" t="s">
        <v>4856</v>
      </c>
      <c r="G2707" s="20">
        <f>ROUND(C2707*E2707,0)</f>
        <v>565</v>
      </c>
      <c r="H2707" s="4" t="s">
        <v>3216</v>
      </c>
      <c r="I2707" s="14">
        <f>IF(H2707&lt;&gt;"LMR",0,G2707)</f>
        <v>0</v>
      </c>
    </row>
    <row r="2710" spans="1:9" ht="85.5">
      <c r="A2710" s="16" t="s">
        <v>3217</v>
      </c>
      <c r="B2710" s="5" t="s">
        <v>3218</v>
      </c>
      <c r="C2710" s="20">
        <v>1</v>
      </c>
      <c r="D2710" s="21" t="s">
        <v>4855</v>
      </c>
      <c r="E2710" s="20">
        <v>171.9</v>
      </c>
      <c r="F2710" s="4" t="s">
        <v>4856</v>
      </c>
      <c r="G2710" s="20">
        <f>ROUND(C2710*E2710,0)</f>
        <v>172</v>
      </c>
      <c r="H2710" s="4">
        <v>9.149</v>
      </c>
      <c r="I2710" s="14">
        <f>IF(H2710&lt;&gt;"LMR",0,G2710)</f>
        <v>0</v>
      </c>
    </row>
    <row r="2713" spans="1:9" ht="71.25">
      <c r="A2713" s="16" t="s">
        <v>3219</v>
      </c>
      <c r="B2713" s="5" t="s">
        <v>3220</v>
      </c>
      <c r="C2713" s="20">
        <v>1</v>
      </c>
      <c r="D2713" s="21" t="s">
        <v>4855</v>
      </c>
      <c r="E2713" s="20">
        <v>116.3</v>
      </c>
      <c r="F2713" s="4" t="s">
        <v>4856</v>
      </c>
      <c r="G2713" s="20">
        <f>ROUND(C2713*E2713,0)</f>
        <v>116</v>
      </c>
      <c r="H2713" s="4">
        <v>9.15</v>
      </c>
      <c r="I2713" s="14">
        <f>IF(H2713&lt;&gt;"LMR",0,G2713)</f>
        <v>0</v>
      </c>
    </row>
    <row r="2716" spans="1:9" ht="57">
      <c r="A2716" s="16" t="s">
        <v>3221</v>
      </c>
      <c r="B2716" s="5" t="s">
        <v>3222</v>
      </c>
      <c r="C2716" s="20">
        <v>1</v>
      </c>
      <c r="D2716" s="21" t="s">
        <v>4855</v>
      </c>
      <c r="E2716" s="20">
        <v>60.8</v>
      </c>
      <c r="F2716" s="4" t="s">
        <v>4856</v>
      </c>
      <c r="G2716" s="20">
        <f>ROUND(C2716*E2716,0)</f>
        <v>61</v>
      </c>
      <c r="H2716" s="4">
        <v>9.151</v>
      </c>
      <c r="I2716" s="14">
        <f>IF(H2716&lt;&gt;"LMR",0,G2716)</f>
        <v>0</v>
      </c>
    </row>
    <row r="2719" spans="1:9" ht="57">
      <c r="A2719" s="16" t="s">
        <v>3223</v>
      </c>
      <c r="B2719" s="5" t="s">
        <v>3224</v>
      </c>
      <c r="C2719" s="20">
        <v>1</v>
      </c>
      <c r="D2719" s="21" t="s">
        <v>4855</v>
      </c>
      <c r="E2719" s="20">
        <v>94.1</v>
      </c>
      <c r="F2719" s="4" t="s">
        <v>4856</v>
      </c>
      <c r="G2719" s="20">
        <f>ROUND(C2719*E2719,0)</f>
        <v>94</v>
      </c>
      <c r="H2719" s="4">
        <v>9.152</v>
      </c>
      <c r="I2719" s="14">
        <f>IF(H2719&lt;&gt;"LMR",0,G2719)</f>
        <v>0</v>
      </c>
    </row>
    <row r="2722" spans="1:9" ht="71.25">
      <c r="A2722" s="16" t="s">
        <v>3225</v>
      </c>
      <c r="B2722" s="5" t="s">
        <v>3226</v>
      </c>
      <c r="C2722" s="20">
        <v>1</v>
      </c>
      <c r="D2722" s="21" t="s">
        <v>4855</v>
      </c>
      <c r="E2722" s="20">
        <v>116.3</v>
      </c>
      <c r="F2722" s="4" t="s">
        <v>4856</v>
      </c>
      <c r="G2722" s="20">
        <f>ROUND(C2722*E2722,0)</f>
        <v>116</v>
      </c>
      <c r="H2722" s="4">
        <v>9.153</v>
      </c>
      <c r="I2722" s="14">
        <f>IF(H2722&lt;&gt;"LMR",0,G2722)</f>
        <v>0</v>
      </c>
    </row>
    <row r="2725" spans="1:9" ht="299.25">
      <c r="A2725" s="16" t="s">
        <v>3227</v>
      </c>
      <c r="B2725" s="5" t="s">
        <v>3228</v>
      </c>
      <c r="C2725" s="20">
        <v>1</v>
      </c>
      <c r="D2725" s="21" t="s">
        <v>5194</v>
      </c>
      <c r="E2725" s="20">
        <v>77.3</v>
      </c>
      <c r="F2725" s="4" t="s">
        <v>5195</v>
      </c>
      <c r="G2725" s="20">
        <f>ROUND(C2725*E2725,0)</f>
        <v>77</v>
      </c>
      <c r="H2725" s="4">
        <v>9.154</v>
      </c>
      <c r="I2725" s="14">
        <f>IF(H2725&lt;&gt;"LMR",0,G2725)</f>
        <v>0</v>
      </c>
    </row>
    <row r="2728" spans="2:7" ht="15">
      <c r="B2728" s="6"/>
      <c r="C2728" s="6"/>
      <c r="D2728" s="6"/>
      <c r="E2728" s="6"/>
      <c r="F2728" s="6"/>
      <c r="G2728" s="22"/>
    </row>
    <row r="2730" ht="15">
      <c r="B2730" s="2" t="s">
        <v>3229</v>
      </c>
    </row>
    <row r="2732" spans="1:9" ht="99.75">
      <c r="A2732" s="16" t="s">
        <v>3230</v>
      </c>
      <c r="B2732" s="5" t="s">
        <v>4175</v>
      </c>
      <c r="C2732" s="20">
        <v>1</v>
      </c>
      <c r="D2732" s="21" t="s">
        <v>5194</v>
      </c>
      <c r="E2732" s="20">
        <v>57.3</v>
      </c>
      <c r="F2732" s="4" t="s">
        <v>5195</v>
      </c>
      <c r="G2732" s="20">
        <f>ROUND(C2732*E2732,0)</f>
        <v>57</v>
      </c>
      <c r="H2732" s="4">
        <v>10.1</v>
      </c>
      <c r="I2732" s="14">
        <f>IF(H2732&lt;&gt;"LMR",0,G2732)</f>
        <v>0</v>
      </c>
    </row>
    <row r="2735" spans="1:9" ht="99.75">
      <c r="A2735" s="16" t="s">
        <v>4176</v>
      </c>
      <c r="B2735" s="10" t="s">
        <v>4177</v>
      </c>
      <c r="C2735" s="20">
        <v>1</v>
      </c>
      <c r="D2735" s="21" t="s">
        <v>5194</v>
      </c>
      <c r="E2735" s="20">
        <v>63.6</v>
      </c>
      <c r="F2735" s="4" t="s">
        <v>5195</v>
      </c>
      <c r="G2735" s="20">
        <f>ROUND(C2735*E2735,0)</f>
        <v>64</v>
      </c>
      <c r="H2735" s="4">
        <v>10.2</v>
      </c>
      <c r="I2735" s="14">
        <f>IF(H2735&lt;&gt;"LMR",0,G2735)</f>
        <v>0</v>
      </c>
    </row>
    <row r="2738" spans="1:9" ht="171">
      <c r="A2738" s="16" t="s">
        <v>4178</v>
      </c>
      <c r="B2738" s="5" t="s">
        <v>4179</v>
      </c>
      <c r="C2738" s="20">
        <v>1</v>
      </c>
      <c r="D2738" s="21" t="s">
        <v>5414</v>
      </c>
      <c r="E2738" s="20">
        <v>4050.2</v>
      </c>
      <c r="F2738" s="4" t="s">
        <v>4797</v>
      </c>
      <c r="G2738" s="20">
        <f>ROUND(C2738*E2738,0)</f>
        <v>4050</v>
      </c>
      <c r="H2738" s="4">
        <v>10.3</v>
      </c>
      <c r="I2738" s="14">
        <f>IF(H2738&lt;&gt;"LMR",0,G2738)</f>
        <v>0</v>
      </c>
    </row>
    <row r="2741" spans="1:9" ht="156.75">
      <c r="A2741" s="16" t="s">
        <v>4180</v>
      </c>
      <c r="B2741" s="5" t="s">
        <v>4181</v>
      </c>
      <c r="C2741" s="20">
        <v>1</v>
      </c>
      <c r="D2741" s="21" t="s">
        <v>5414</v>
      </c>
      <c r="E2741" s="20">
        <v>2866.1</v>
      </c>
      <c r="F2741" s="4" t="s">
        <v>4797</v>
      </c>
      <c r="G2741" s="20">
        <f>ROUND(C2741*E2741,0)</f>
        <v>2866</v>
      </c>
      <c r="H2741" s="4">
        <v>10.4</v>
      </c>
      <c r="I2741" s="14">
        <f>IF(H2741&lt;&gt;"LMR",0,G2741)</f>
        <v>0</v>
      </c>
    </row>
    <row r="2744" spans="1:2" ht="114">
      <c r="A2744" s="16" t="s">
        <v>4182</v>
      </c>
      <c r="B2744" s="5" t="s">
        <v>4183</v>
      </c>
    </row>
    <row r="2746" spans="1:9" ht="28.5">
      <c r="A2746" s="16" t="s">
        <v>5412</v>
      </c>
      <c r="B2746" s="5" t="s">
        <v>4184</v>
      </c>
      <c r="C2746" s="20">
        <v>1</v>
      </c>
      <c r="D2746" s="21" t="s">
        <v>5414</v>
      </c>
      <c r="E2746" s="20">
        <v>2440.5</v>
      </c>
      <c r="F2746" s="4" t="s">
        <v>4797</v>
      </c>
      <c r="G2746" s="20">
        <f>ROUND(C2746*E2746,0)</f>
        <v>2441</v>
      </c>
      <c r="H2746" s="4" t="s">
        <v>4185</v>
      </c>
      <c r="I2746" s="14">
        <f>IF(H2746&lt;&gt;"LMR",0,G2746)</f>
        <v>0</v>
      </c>
    </row>
    <row r="2749" spans="1:9" ht="28.5">
      <c r="A2749" s="16" t="s">
        <v>4742</v>
      </c>
      <c r="B2749" s="5" t="s">
        <v>4186</v>
      </c>
      <c r="C2749" s="20">
        <v>1</v>
      </c>
      <c r="D2749" s="21" t="s">
        <v>5414</v>
      </c>
      <c r="E2749" s="20">
        <v>2321.6</v>
      </c>
      <c r="F2749" s="4" t="s">
        <v>4797</v>
      </c>
      <c r="G2749" s="20">
        <f>ROUND(C2749*E2749,0)</f>
        <v>2322</v>
      </c>
      <c r="H2749" s="4" t="s">
        <v>4187</v>
      </c>
      <c r="I2749" s="14">
        <f>IF(H2749&lt;&gt;"LMR",0,G2749)</f>
        <v>0</v>
      </c>
    </row>
    <row r="2752" spans="1:2" ht="270.75">
      <c r="A2752" s="16" t="s">
        <v>4188</v>
      </c>
      <c r="B2752" s="5" t="s">
        <v>4189</v>
      </c>
    </row>
    <row r="2754" spans="1:9" ht="28.5">
      <c r="A2754" s="16" t="s">
        <v>5412</v>
      </c>
      <c r="B2754" s="5" t="s">
        <v>4190</v>
      </c>
      <c r="C2754" s="20">
        <v>1</v>
      </c>
      <c r="D2754" s="21" t="s">
        <v>5414</v>
      </c>
      <c r="E2754" s="20">
        <v>1760.8</v>
      </c>
      <c r="F2754" s="4" t="s">
        <v>4797</v>
      </c>
      <c r="G2754" s="20">
        <f>ROUND(C2754*E2754,0)</f>
        <v>1761</v>
      </c>
      <c r="H2754" s="4" t="s">
        <v>4191</v>
      </c>
      <c r="I2754" s="14">
        <f>IF(H2754&lt;&gt;"LMR",0,G2754)</f>
        <v>0</v>
      </c>
    </row>
    <row r="2757" spans="1:9" ht="28.5">
      <c r="A2757" s="16" t="s">
        <v>4742</v>
      </c>
      <c r="B2757" s="5" t="s">
        <v>4192</v>
      </c>
      <c r="C2757" s="20">
        <v>1</v>
      </c>
      <c r="D2757" s="21" t="s">
        <v>5414</v>
      </c>
      <c r="E2757" s="20">
        <v>1514.6</v>
      </c>
      <c r="F2757" s="4" t="s">
        <v>4797</v>
      </c>
      <c r="G2757" s="20">
        <f>ROUND(C2757*E2757,0)</f>
        <v>1515</v>
      </c>
      <c r="H2757" s="4" t="s">
        <v>4193</v>
      </c>
      <c r="I2757" s="14">
        <f>IF(H2757&lt;&gt;"LMR",0,G2757)</f>
        <v>0</v>
      </c>
    </row>
    <row r="2760" spans="1:9" ht="28.5">
      <c r="A2760" s="16" t="s">
        <v>4745</v>
      </c>
      <c r="B2760" s="5" t="s">
        <v>4194</v>
      </c>
      <c r="C2760" s="20">
        <v>1</v>
      </c>
      <c r="D2760" s="21" t="s">
        <v>5414</v>
      </c>
      <c r="E2760" s="20">
        <v>1412.7</v>
      </c>
      <c r="F2760" s="4" t="s">
        <v>4797</v>
      </c>
      <c r="G2760" s="20">
        <f>ROUND(C2760*E2760,0)</f>
        <v>1413</v>
      </c>
      <c r="H2760" s="4" t="s">
        <v>4195</v>
      </c>
      <c r="I2760" s="14">
        <f>IF(H2760&lt;&gt;"LMR",0,G2760)</f>
        <v>0</v>
      </c>
    </row>
    <row r="2763" spans="1:9" ht="28.5">
      <c r="A2763" s="16" t="s">
        <v>4196</v>
      </c>
      <c r="B2763" s="5" t="s">
        <v>4197</v>
      </c>
      <c r="C2763" s="20">
        <v>1</v>
      </c>
      <c r="D2763" s="21" t="s">
        <v>4855</v>
      </c>
      <c r="E2763" s="20">
        <v>411.2</v>
      </c>
      <c r="F2763" s="4" t="s">
        <v>4856</v>
      </c>
      <c r="G2763" s="20">
        <f>ROUND(C2763*E2763,0)</f>
        <v>411</v>
      </c>
      <c r="H2763" s="4">
        <v>10.7</v>
      </c>
      <c r="I2763" s="14">
        <f>IF(H2763&lt;&gt;"LMR",0,G2763)</f>
        <v>0</v>
      </c>
    </row>
    <row r="2766" spans="1:2" ht="42.75">
      <c r="A2766" s="16" t="s">
        <v>4198</v>
      </c>
      <c r="B2766" s="5" t="s">
        <v>4199</v>
      </c>
    </row>
    <row r="2768" spans="1:9" ht="28.5">
      <c r="A2768" s="16" t="s">
        <v>5412</v>
      </c>
      <c r="B2768" s="5" t="s">
        <v>4200</v>
      </c>
      <c r="C2768" s="20">
        <v>1</v>
      </c>
      <c r="D2768" s="21" t="s">
        <v>5414</v>
      </c>
      <c r="E2768" s="20">
        <v>600.1</v>
      </c>
      <c r="F2768" s="4" t="s">
        <v>4797</v>
      </c>
      <c r="G2768" s="20">
        <f>ROUND(C2768*E2768,0)</f>
        <v>600</v>
      </c>
      <c r="H2768" s="4" t="s">
        <v>4201</v>
      </c>
      <c r="I2768" s="14">
        <f>IF(H2768&lt;&gt;"LMR",0,G2768)</f>
        <v>0</v>
      </c>
    </row>
    <row r="2771" spans="1:9" ht="28.5">
      <c r="A2771" s="16" t="s">
        <v>4742</v>
      </c>
      <c r="B2771" s="5" t="s">
        <v>4202</v>
      </c>
      <c r="C2771" s="20">
        <v>1</v>
      </c>
      <c r="D2771" s="21" t="s">
        <v>5414</v>
      </c>
      <c r="E2771" s="20">
        <v>633.4</v>
      </c>
      <c r="F2771" s="4" t="s">
        <v>4797</v>
      </c>
      <c r="G2771" s="20">
        <f>ROUND(C2771*E2771,0)</f>
        <v>633</v>
      </c>
      <c r="H2771" s="4" t="s">
        <v>4203</v>
      </c>
      <c r="I2771" s="14">
        <f>IF(H2771&lt;&gt;"LMR",0,G2771)</f>
        <v>0</v>
      </c>
    </row>
    <row r="2774" spans="1:2" ht="171">
      <c r="A2774" s="16" t="s">
        <v>4204</v>
      </c>
      <c r="B2774" s="5" t="s">
        <v>4205</v>
      </c>
    </row>
    <row r="2776" spans="1:9" ht="85.5">
      <c r="A2776" s="16" t="s">
        <v>5412</v>
      </c>
      <c r="B2776" s="5" t="s">
        <v>4206</v>
      </c>
      <c r="C2776" s="20">
        <v>1</v>
      </c>
      <c r="D2776" s="21" t="s">
        <v>5194</v>
      </c>
      <c r="E2776" s="20">
        <v>26.4</v>
      </c>
      <c r="F2776" s="4" t="s">
        <v>5195</v>
      </c>
      <c r="G2776" s="20">
        <f>ROUND(C2776*E2776,0)</f>
        <v>26</v>
      </c>
      <c r="H2776" s="4" t="s">
        <v>4207</v>
      </c>
      <c r="I2776" s="14">
        <f>IF(H2776&lt;&gt;"LMR",0,G2776)</f>
        <v>0</v>
      </c>
    </row>
    <row r="2779" spans="1:9" ht="57">
      <c r="A2779" s="16" t="s">
        <v>4742</v>
      </c>
      <c r="B2779" s="5" t="s">
        <v>4208</v>
      </c>
      <c r="C2779" s="20">
        <v>1</v>
      </c>
      <c r="D2779" s="21" t="s">
        <v>5194</v>
      </c>
      <c r="E2779" s="20">
        <v>14.3</v>
      </c>
      <c r="F2779" s="4" t="s">
        <v>5195</v>
      </c>
      <c r="G2779" s="20">
        <f>ROUND(C2779*E2779,0)</f>
        <v>14</v>
      </c>
      <c r="H2779" s="4" t="s">
        <v>4209</v>
      </c>
      <c r="I2779" s="14">
        <f>IF(H2779&lt;&gt;"LMR",0,G2779)</f>
        <v>0</v>
      </c>
    </row>
    <row r="2782" spans="1:2" ht="256.5">
      <c r="A2782" s="16" t="s">
        <v>4210</v>
      </c>
      <c r="B2782" s="5" t="s">
        <v>4211</v>
      </c>
    </row>
    <row r="2784" spans="1:9" ht="85.5">
      <c r="A2784" s="16" t="s">
        <v>5412</v>
      </c>
      <c r="B2784" s="5" t="s">
        <v>4206</v>
      </c>
      <c r="C2784" s="20">
        <v>1</v>
      </c>
      <c r="D2784" s="21" t="s">
        <v>5194</v>
      </c>
      <c r="E2784" s="20">
        <v>92.1</v>
      </c>
      <c r="F2784" s="4" t="s">
        <v>5195</v>
      </c>
      <c r="G2784" s="20">
        <f>ROUND(C2784*E2784,0)</f>
        <v>92</v>
      </c>
      <c r="H2784" s="4" t="s">
        <v>4212</v>
      </c>
      <c r="I2784" s="14">
        <f>IF(H2784&lt;&gt;"LMR",0,G2784)</f>
        <v>0</v>
      </c>
    </row>
    <row r="2787" spans="1:9" ht="57">
      <c r="A2787" s="16" t="s">
        <v>4742</v>
      </c>
      <c r="B2787" s="5" t="s">
        <v>4208</v>
      </c>
      <c r="C2787" s="20">
        <v>1</v>
      </c>
      <c r="D2787" s="21" t="s">
        <v>5194</v>
      </c>
      <c r="E2787" s="20">
        <v>65.8</v>
      </c>
      <c r="F2787" s="4" t="s">
        <v>5195</v>
      </c>
      <c r="G2787" s="20">
        <f>ROUND(C2787*E2787,0)</f>
        <v>66</v>
      </c>
      <c r="H2787" s="4" t="s">
        <v>4213</v>
      </c>
      <c r="I2787" s="14">
        <f>IF(H2787&lt;&gt;"LMR",0,G2787)</f>
        <v>0</v>
      </c>
    </row>
    <row r="2790" spans="1:9" ht="114">
      <c r="A2790" s="16" t="s">
        <v>4214</v>
      </c>
      <c r="B2790" s="5" t="s">
        <v>4215</v>
      </c>
      <c r="C2790" s="20">
        <v>1</v>
      </c>
      <c r="D2790" s="21" t="s">
        <v>4761</v>
      </c>
      <c r="E2790" s="20">
        <v>28</v>
      </c>
      <c r="F2790" s="4" t="s">
        <v>4762</v>
      </c>
      <c r="G2790" s="20">
        <f>ROUND(C2790*E2790,0)</f>
        <v>28</v>
      </c>
      <c r="H2790" s="4">
        <v>10.12</v>
      </c>
      <c r="I2790" s="14">
        <f>IF(H2790&lt;&gt;"LMR",0,G2790)</f>
        <v>0</v>
      </c>
    </row>
    <row r="2793" spans="1:2" ht="114">
      <c r="A2793" s="16" t="s">
        <v>4216</v>
      </c>
      <c r="B2793" s="5" t="s">
        <v>4217</v>
      </c>
    </row>
    <row r="2795" spans="1:9" ht="85.5">
      <c r="A2795" s="16" t="s">
        <v>5412</v>
      </c>
      <c r="B2795" s="5" t="s">
        <v>4206</v>
      </c>
      <c r="C2795" s="20">
        <v>1</v>
      </c>
      <c r="D2795" s="21" t="s">
        <v>5194</v>
      </c>
      <c r="E2795" s="20">
        <v>70.1</v>
      </c>
      <c r="F2795" s="4" t="s">
        <v>5195</v>
      </c>
      <c r="G2795" s="20">
        <f>ROUND(C2795*E2795,0)</f>
        <v>70</v>
      </c>
      <c r="H2795" s="4" t="s">
        <v>4218</v>
      </c>
      <c r="I2795" s="14">
        <f>IF(H2795&lt;&gt;"LMR",0,G2795)</f>
        <v>0</v>
      </c>
    </row>
    <row r="2798" spans="1:9" ht="57">
      <c r="A2798" s="16" t="s">
        <v>4742</v>
      </c>
      <c r="B2798" s="5" t="s">
        <v>4208</v>
      </c>
      <c r="C2798" s="20">
        <v>1</v>
      </c>
      <c r="D2798" s="21" t="s">
        <v>5194</v>
      </c>
      <c r="E2798" s="20">
        <v>67.3</v>
      </c>
      <c r="F2798" s="4" t="s">
        <v>5195</v>
      </c>
      <c r="G2798" s="20">
        <f>ROUND(C2798*E2798,0)</f>
        <v>67</v>
      </c>
      <c r="H2798" s="4" t="s">
        <v>4219</v>
      </c>
      <c r="I2798" s="14">
        <f>IF(H2798&lt;&gt;"LMR",0,G2798)</f>
        <v>0</v>
      </c>
    </row>
    <row r="2801" spans="1:2" ht="285">
      <c r="A2801" s="16" t="s">
        <v>4220</v>
      </c>
      <c r="B2801" s="5" t="s">
        <v>4221</v>
      </c>
    </row>
    <row r="2803" spans="1:2" ht="14.25">
      <c r="A2803" s="16" t="s">
        <v>5412</v>
      </c>
      <c r="B2803" s="5" t="s">
        <v>4222</v>
      </c>
    </row>
    <row r="2805" spans="1:9" ht="28.5">
      <c r="A2805" s="16" t="s">
        <v>4759</v>
      </c>
      <c r="B2805" s="5" t="s">
        <v>4223</v>
      </c>
      <c r="C2805" s="20">
        <v>1</v>
      </c>
      <c r="D2805" s="21" t="s">
        <v>4761</v>
      </c>
      <c r="E2805" s="20">
        <v>65.8</v>
      </c>
      <c r="F2805" s="4" t="s">
        <v>4762</v>
      </c>
      <c r="G2805" s="20">
        <f>ROUND(C2805*E2805,0)</f>
        <v>66</v>
      </c>
      <c r="H2805" s="4" t="s">
        <v>4224</v>
      </c>
      <c r="I2805" s="14">
        <f>IF(H2805&lt;&gt;"LMR",0,G2805)</f>
        <v>0</v>
      </c>
    </row>
    <row r="2808" spans="1:9" ht="57">
      <c r="A2808" s="16" t="s">
        <v>4764</v>
      </c>
      <c r="B2808" s="5" t="s">
        <v>4208</v>
      </c>
      <c r="C2808" s="20">
        <v>1</v>
      </c>
      <c r="D2808" s="21" t="s">
        <v>4761</v>
      </c>
      <c r="F2808" s="4" t="s">
        <v>4762</v>
      </c>
      <c r="G2808" s="20">
        <f>ROUND(C2808*E2808,0)</f>
        <v>0</v>
      </c>
      <c r="H2808" s="4" t="s">
        <v>4225</v>
      </c>
      <c r="I2808" s="14">
        <f>IF(H2808&lt;&gt;"LMR",0,G2808)</f>
        <v>0</v>
      </c>
    </row>
    <row r="2811" spans="1:2" ht="14.25">
      <c r="A2811" s="16" t="s">
        <v>4742</v>
      </c>
      <c r="B2811" s="5" t="s">
        <v>4226</v>
      </c>
    </row>
    <row r="2813" spans="1:9" ht="28.5">
      <c r="A2813" s="16" t="s">
        <v>4759</v>
      </c>
      <c r="B2813" s="5" t="s">
        <v>4223</v>
      </c>
      <c r="C2813" s="20">
        <v>1</v>
      </c>
      <c r="D2813" s="21" t="s">
        <v>4761</v>
      </c>
      <c r="F2813" s="4" t="s">
        <v>4762</v>
      </c>
      <c r="G2813" s="20">
        <f>ROUND(C2813*E2813,0)</f>
        <v>0</v>
      </c>
      <c r="H2813" s="4" t="s">
        <v>4227</v>
      </c>
      <c r="I2813" s="14">
        <f>IF(H2813&lt;&gt;"LMR",0,G2813)</f>
        <v>0</v>
      </c>
    </row>
    <row r="2816" spans="1:9" ht="57">
      <c r="A2816" s="16" t="s">
        <v>4764</v>
      </c>
      <c r="B2816" s="5" t="s">
        <v>4208</v>
      </c>
      <c r="C2816" s="20">
        <v>1</v>
      </c>
      <c r="D2816" s="21" t="s">
        <v>4761</v>
      </c>
      <c r="E2816" s="20">
        <v>347.3</v>
      </c>
      <c r="F2816" s="4" t="s">
        <v>4762</v>
      </c>
      <c r="G2816" s="20">
        <f>ROUND(C2816*E2816,0)</f>
        <v>347</v>
      </c>
      <c r="H2816" s="4" t="s">
        <v>4228</v>
      </c>
      <c r="I2816" s="14">
        <f>IF(H2816&lt;&gt;"LMR",0,G2816)</f>
        <v>0</v>
      </c>
    </row>
    <row r="2819" spans="1:2" ht="14.25">
      <c r="A2819" s="16" t="s">
        <v>4745</v>
      </c>
      <c r="B2819" s="5" t="s">
        <v>4229</v>
      </c>
    </row>
    <row r="2821" spans="1:9" ht="28.5">
      <c r="A2821" s="16" t="s">
        <v>4759</v>
      </c>
      <c r="B2821" s="5" t="s">
        <v>4223</v>
      </c>
      <c r="C2821" s="20">
        <v>1</v>
      </c>
      <c r="D2821" s="21" t="s">
        <v>4761</v>
      </c>
      <c r="E2821" s="20">
        <v>380.6</v>
      </c>
      <c r="F2821" s="4" t="s">
        <v>4762</v>
      </c>
      <c r="G2821" s="20">
        <f>ROUND(C2821*E2821,0)</f>
        <v>381</v>
      </c>
      <c r="H2821" s="4" t="s">
        <v>4230</v>
      </c>
      <c r="I2821" s="14">
        <f>IF(H2821&lt;&gt;"LMR",0,G2821)</f>
        <v>0</v>
      </c>
    </row>
    <row r="2824" spans="1:9" ht="57">
      <c r="A2824" s="16" t="s">
        <v>4764</v>
      </c>
      <c r="B2824" s="5" t="s">
        <v>4208</v>
      </c>
      <c r="C2824" s="20">
        <v>1</v>
      </c>
      <c r="D2824" s="21" t="s">
        <v>4761</v>
      </c>
      <c r="E2824" s="20">
        <v>70.1</v>
      </c>
      <c r="F2824" s="4" t="s">
        <v>4762</v>
      </c>
      <c r="G2824" s="20">
        <f>ROUND(C2824*E2824,0)</f>
        <v>70</v>
      </c>
      <c r="H2824" s="4" t="s">
        <v>4231</v>
      </c>
      <c r="I2824" s="14">
        <f>IF(H2824&lt;&gt;"LMR",0,G2824)</f>
        <v>0</v>
      </c>
    </row>
    <row r="2827" spans="1:2" ht="156.75">
      <c r="A2827" s="16" t="s">
        <v>4232</v>
      </c>
      <c r="B2827" s="5" t="s">
        <v>3824</v>
      </c>
    </row>
    <row r="2829" spans="1:9" ht="85.5">
      <c r="A2829" s="16" t="s">
        <v>5412</v>
      </c>
      <c r="B2829" s="5" t="s">
        <v>4206</v>
      </c>
      <c r="C2829" s="20">
        <v>1</v>
      </c>
      <c r="D2829" s="21" t="s">
        <v>5194</v>
      </c>
      <c r="E2829" s="20">
        <v>116.2</v>
      </c>
      <c r="F2829" s="4" t="s">
        <v>5195</v>
      </c>
      <c r="G2829" s="20">
        <f>ROUND(C2829*E2829,0)</f>
        <v>116</v>
      </c>
      <c r="H2829" s="4" t="s">
        <v>3825</v>
      </c>
      <c r="I2829" s="14">
        <f>IF(H2829&lt;&gt;"LMR",0,G2829)</f>
        <v>0</v>
      </c>
    </row>
    <row r="2832" spans="1:9" ht="57">
      <c r="A2832" s="16" t="s">
        <v>4742</v>
      </c>
      <c r="B2832" s="5" t="s">
        <v>4208</v>
      </c>
      <c r="C2832" s="20">
        <v>1</v>
      </c>
      <c r="D2832" s="21" t="s">
        <v>5194</v>
      </c>
      <c r="E2832" s="20">
        <v>331.7</v>
      </c>
      <c r="F2832" s="4" t="s">
        <v>5195</v>
      </c>
      <c r="G2832" s="20">
        <f>ROUND(C2832*E2832,0)</f>
        <v>332</v>
      </c>
      <c r="H2832" s="4" t="s">
        <v>3826</v>
      </c>
      <c r="I2832" s="14">
        <f>IF(H2832&lt;&gt;"LMR",0,G2832)</f>
        <v>0</v>
      </c>
    </row>
    <row r="2835" spans="1:2" ht="128.25">
      <c r="A2835" s="16" t="s">
        <v>3827</v>
      </c>
      <c r="B2835" s="5" t="s">
        <v>3828</v>
      </c>
    </row>
    <row r="2837" spans="1:9" ht="28.5">
      <c r="A2837" s="16" t="s">
        <v>5412</v>
      </c>
      <c r="B2837" s="5" t="s">
        <v>3829</v>
      </c>
      <c r="C2837" s="20">
        <v>1</v>
      </c>
      <c r="D2837" s="21" t="s">
        <v>5194</v>
      </c>
      <c r="E2837" s="20">
        <v>81.4</v>
      </c>
      <c r="F2837" s="4" t="s">
        <v>5195</v>
      </c>
      <c r="G2837" s="20">
        <f>ROUND(C2837*E2837,0)</f>
        <v>81</v>
      </c>
      <c r="H2837" s="4" t="s">
        <v>3830</v>
      </c>
      <c r="I2837" s="14">
        <f>IF(H2837&lt;&gt;"LMR",0,G2837)</f>
        <v>0</v>
      </c>
    </row>
    <row r="2840" spans="1:9" ht="28.5">
      <c r="A2840" s="16" t="s">
        <v>4742</v>
      </c>
      <c r="B2840" s="5" t="s">
        <v>3831</v>
      </c>
      <c r="C2840" s="20">
        <v>1</v>
      </c>
      <c r="D2840" s="21" t="s">
        <v>5194</v>
      </c>
      <c r="E2840" s="20">
        <v>93.1</v>
      </c>
      <c r="F2840" s="4" t="s">
        <v>5195</v>
      </c>
      <c r="G2840" s="20">
        <f>ROUND(C2840*E2840,0)</f>
        <v>93</v>
      </c>
      <c r="H2840" s="4" t="s">
        <v>3832</v>
      </c>
      <c r="I2840" s="14">
        <f>IF(H2840&lt;&gt;"LMR",0,G2840)</f>
        <v>0</v>
      </c>
    </row>
    <row r="2843" spans="1:9" ht="28.5">
      <c r="A2843" s="16" t="s">
        <v>4745</v>
      </c>
      <c r="B2843" s="5" t="s">
        <v>3833</v>
      </c>
      <c r="C2843" s="20">
        <v>1</v>
      </c>
      <c r="D2843" s="21" t="s">
        <v>5194</v>
      </c>
      <c r="E2843" s="20">
        <v>101.2</v>
      </c>
      <c r="F2843" s="4" t="s">
        <v>5195</v>
      </c>
      <c r="G2843" s="20">
        <f>ROUND(C2843*E2843,0)</f>
        <v>101</v>
      </c>
      <c r="H2843" s="4" t="s">
        <v>3834</v>
      </c>
      <c r="I2843" s="14">
        <f>IF(H2843&lt;&gt;"LMR",0,G2843)</f>
        <v>0</v>
      </c>
    </row>
    <row r="2846" spans="1:9" ht="114">
      <c r="A2846" s="16" t="s">
        <v>3835</v>
      </c>
      <c r="B2846" s="5" t="s">
        <v>3836</v>
      </c>
      <c r="C2846" s="20">
        <v>1</v>
      </c>
      <c r="D2846" s="21" t="s">
        <v>4855</v>
      </c>
      <c r="E2846" s="20">
        <v>101.7</v>
      </c>
      <c r="F2846" s="4" t="s">
        <v>4856</v>
      </c>
      <c r="G2846" s="20">
        <f>ROUND(C2846*E2846,0)</f>
        <v>102</v>
      </c>
      <c r="H2846" s="4">
        <v>10.17</v>
      </c>
      <c r="I2846" s="14">
        <f>IF(H2846&lt;&gt;"LMR",0,G2846)</f>
        <v>0</v>
      </c>
    </row>
    <row r="2849" spans="1:9" ht="199.5">
      <c r="A2849" s="16" t="s">
        <v>3837</v>
      </c>
      <c r="B2849" s="5" t="s">
        <v>3838</v>
      </c>
      <c r="C2849" s="20">
        <v>1</v>
      </c>
      <c r="D2849" s="21" t="s">
        <v>4855</v>
      </c>
      <c r="E2849" s="20">
        <v>112.3</v>
      </c>
      <c r="F2849" s="4" t="s">
        <v>4856</v>
      </c>
      <c r="G2849" s="20">
        <f>ROUND(C2849*E2849,0)</f>
        <v>112</v>
      </c>
      <c r="H2849" s="4">
        <v>10.18</v>
      </c>
      <c r="I2849" s="14">
        <f>IF(H2849&lt;&gt;"LMR",0,G2849)</f>
        <v>0</v>
      </c>
    </row>
    <row r="2852" spans="1:9" ht="57">
      <c r="A2852" s="16" t="s">
        <v>3839</v>
      </c>
      <c r="B2852" s="5" t="s">
        <v>3840</v>
      </c>
      <c r="C2852" s="20">
        <v>1</v>
      </c>
      <c r="D2852" s="21" t="s">
        <v>5194</v>
      </c>
      <c r="E2852" s="20">
        <v>64.9</v>
      </c>
      <c r="F2852" s="4" t="s">
        <v>5195</v>
      </c>
      <c r="G2852" s="20">
        <f>ROUND(C2852*E2852,0)</f>
        <v>65</v>
      </c>
      <c r="H2852" s="4">
        <v>10.19</v>
      </c>
      <c r="I2852" s="14">
        <f>IF(H2852&lt;&gt;"LMR",0,G2852)</f>
        <v>0</v>
      </c>
    </row>
    <row r="2855" spans="1:9" ht="42.75">
      <c r="A2855" s="16" t="s">
        <v>3841</v>
      </c>
      <c r="B2855" s="5" t="s">
        <v>3842</v>
      </c>
      <c r="C2855" s="20">
        <v>1</v>
      </c>
      <c r="D2855" s="21" t="s">
        <v>5194</v>
      </c>
      <c r="E2855" s="20">
        <v>82.8</v>
      </c>
      <c r="F2855" s="4" t="s">
        <v>5195</v>
      </c>
      <c r="G2855" s="20">
        <f>ROUND(C2855*E2855,0)</f>
        <v>83</v>
      </c>
      <c r="H2855" s="4">
        <v>10.2</v>
      </c>
      <c r="I2855" s="14">
        <f>IF(H2855&lt;&gt;"LMR",0,G2855)</f>
        <v>0</v>
      </c>
    </row>
    <row r="2858" spans="1:9" ht="28.5">
      <c r="A2858" s="16" t="s">
        <v>3843</v>
      </c>
      <c r="B2858" s="5" t="s">
        <v>3844</v>
      </c>
      <c r="C2858" s="20">
        <v>1</v>
      </c>
      <c r="D2858" s="21" t="s">
        <v>5194</v>
      </c>
      <c r="E2858" s="20">
        <v>106.9</v>
      </c>
      <c r="F2858" s="4" t="s">
        <v>5195</v>
      </c>
      <c r="G2858" s="20">
        <f>ROUND(C2858*E2858,0)</f>
        <v>107</v>
      </c>
      <c r="H2858" s="4">
        <v>10.21</v>
      </c>
      <c r="I2858" s="14">
        <f>IF(H2858&lt;&gt;"LMR",0,G2858)</f>
        <v>0</v>
      </c>
    </row>
    <row r="2861" spans="1:9" ht="42.75">
      <c r="A2861" s="16" t="s">
        <v>3845</v>
      </c>
      <c r="B2861" s="5" t="s">
        <v>3846</v>
      </c>
      <c r="C2861" s="20">
        <v>1</v>
      </c>
      <c r="D2861" s="21" t="s">
        <v>3847</v>
      </c>
      <c r="E2861" s="20">
        <v>2.1</v>
      </c>
      <c r="F2861" s="4" t="s">
        <v>3848</v>
      </c>
      <c r="G2861" s="20">
        <f>ROUND(C2861*E2861,0)</f>
        <v>2</v>
      </c>
      <c r="H2861" s="4">
        <v>10.22</v>
      </c>
      <c r="I2861" s="14">
        <f>IF(H2861&lt;&gt;"LMR",0,G2861)</f>
        <v>0</v>
      </c>
    </row>
    <row r="2864" spans="1:2" ht="85.5">
      <c r="A2864" s="16" t="s">
        <v>3849</v>
      </c>
      <c r="B2864" s="5" t="s">
        <v>3850</v>
      </c>
    </row>
    <row r="2866" spans="1:9" ht="57">
      <c r="A2866" s="16" t="s">
        <v>5412</v>
      </c>
      <c r="B2866" s="5" t="s">
        <v>3851</v>
      </c>
      <c r="C2866" s="20">
        <v>1</v>
      </c>
      <c r="D2866" s="21" t="s">
        <v>5194</v>
      </c>
      <c r="E2866" s="20">
        <v>64.3</v>
      </c>
      <c r="F2866" s="4" t="s">
        <v>5195</v>
      </c>
      <c r="G2866" s="20">
        <f>ROUND(C2866*E2866,0)</f>
        <v>64</v>
      </c>
      <c r="H2866" s="4" t="s">
        <v>3852</v>
      </c>
      <c r="I2866" s="14">
        <f>IF(H2866&lt;&gt;"LMR",0,G2866)</f>
        <v>0</v>
      </c>
    </row>
    <row r="2869" spans="1:9" ht="42.75">
      <c r="A2869" s="16" t="s">
        <v>4742</v>
      </c>
      <c r="B2869" s="5" t="s">
        <v>3853</v>
      </c>
      <c r="C2869" s="20">
        <v>1</v>
      </c>
      <c r="D2869" s="21" t="s">
        <v>5194</v>
      </c>
      <c r="E2869" s="20">
        <v>74.5</v>
      </c>
      <c r="F2869" s="4" t="s">
        <v>5195</v>
      </c>
      <c r="G2869" s="20">
        <f>ROUND(C2869*E2869,0)</f>
        <v>75</v>
      </c>
      <c r="H2869" s="4" t="s">
        <v>3854</v>
      </c>
      <c r="I2869" s="14">
        <f>IF(H2869&lt;&gt;"LMR",0,G2869)</f>
        <v>0</v>
      </c>
    </row>
    <row r="2872" spans="1:2" ht="99.75">
      <c r="A2872" s="16" t="s">
        <v>3855</v>
      </c>
      <c r="B2872" s="5" t="s">
        <v>3856</v>
      </c>
    </row>
    <row r="2874" spans="1:9" ht="28.5">
      <c r="A2874" s="16" t="s">
        <v>5412</v>
      </c>
      <c r="B2874" s="5" t="s">
        <v>3857</v>
      </c>
      <c r="C2874" s="20">
        <v>1</v>
      </c>
      <c r="D2874" s="21" t="s">
        <v>5194</v>
      </c>
      <c r="E2874" s="20">
        <v>82.7</v>
      </c>
      <c r="F2874" s="4" t="s">
        <v>5195</v>
      </c>
      <c r="G2874" s="20">
        <f>ROUND(C2874*E2874,0)</f>
        <v>83</v>
      </c>
      <c r="H2874" s="4" t="s">
        <v>3858</v>
      </c>
      <c r="I2874" s="14">
        <f>IF(H2874&lt;&gt;"LMR",0,G2874)</f>
        <v>0</v>
      </c>
    </row>
    <row r="2877" spans="1:9" ht="28.5">
      <c r="A2877" s="16" t="s">
        <v>4742</v>
      </c>
      <c r="B2877" s="5" t="s">
        <v>3859</v>
      </c>
      <c r="C2877" s="20">
        <v>1</v>
      </c>
      <c r="D2877" s="21" t="s">
        <v>5194</v>
      </c>
      <c r="E2877" s="20">
        <v>105.2</v>
      </c>
      <c r="F2877" s="4" t="s">
        <v>5195</v>
      </c>
      <c r="G2877" s="20">
        <f>ROUND(C2877*E2877,0)</f>
        <v>105</v>
      </c>
      <c r="H2877" s="4" t="s">
        <v>3860</v>
      </c>
      <c r="I2877" s="14">
        <f>IF(H2877&lt;&gt;"LMR",0,G2877)</f>
        <v>0</v>
      </c>
    </row>
    <row r="2880" spans="1:9" ht="28.5">
      <c r="A2880" s="16" t="s">
        <v>4745</v>
      </c>
      <c r="B2880" s="5" t="s">
        <v>3861</v>
      </c>
      <c r="C2880" s="20">
        <v>1</v>
      </c>
      <c r="D2880" s="21" t="s">
        <v>5194</v>
      </c>
      <c r="E2880" s="20">
        <v>89.2</v>
      </c>
      <c r="F2880" s="4" t="s">
        <v>5195</v>
      </c>
      <c r="G2880" s="20">
        <f>ROUND(C2880*E2880,0)</f>
        <v>89</v>
      </c>
      <c r="H2880" s="4" t="s">
        <v>3862</v>
      </c>
      <c r="I2880" s="14">
        <f>IF(H2880&lt;&gt;"LMR",0,G2880)</f>
        <v>0</v>
      </c>
    </row>
    <row r="2883" spans="1:9" ht="99.75">
      <c r="A2883" s="16" t="s">
        <v>3863</v>
      </c>
      <c r="B2883" s="5" t="s">
        <v>3864</v>
      </c>
      <c r="C2883" s="20">
        <v>1</v>
      </c>
      <c r="D2883" s="21" t="s">
        <v>5194</v>
      </c>
      <c r="F2883" s="4" t="s">
        <v>3865</v>
      </c>
      <c r="G2883" s="20">
        <f>ROUND(C2883*E2883,0)</f>
        <v>0</v>
      </c>
      <c r="H2883" s="4" t="s">
        <v>3866</v>
      </c>
      <c r="I2883" s="14">
        <f>IF(H2883&lt;&gt;"LMR",0,G2883)</f>
        <v>0</v>
      </c>
    </row>
    <row r="2886" spans="1:9" ht="14.25">
      <c r="A2886" s="16" t="s">
        <v>3867</v>
      </c>
      <c r="B2886" s="5" t="s">
        <v>3868</v>
      </c>
      <c r="C2886" s="20">
        <v>1</v>
      </c>
      <c r="D2886" s="21" t="s">
        <v>4855</v>
      </c>
      <c r="E2886" s="20">
        <v>52.6</v>
      </c>
      <c r="F2886" s="4" t="s">
        <v>4856</v>
      </c>
      <c r="G2886" s="20">
        <f>ROUND(C2886*E2886,0)</f>
        <v>53</v>
      </c>
      <c r="H2886" s="4" t="s">
        <v>3869</v>
      </c>
      <c r="I2886" s="14">
        <f>IF(H2886&lt;&gt;"LMR",0,G2886)</f>
        <v>0</v>
      </c>
    </row>
    <row r="2889" spans="1:9" ht="14.25">
      <c r="A2889" s="16" t="s">
        <v>3870</v>
      </c>
      <c r="B2889" s="5" t="s">
        <v>3871</v>
      </c>
      <c r="C2889" s="20">
        <v>1</v>
      </c>
      <c r="D2889" s="21" t="s">
        <v>4855</v>
      </c>
      <c r="E2889" s="20">
        <v>57.3</v>
      </c>
      <c r="F2889" s="4" t="s">
        <v>4856</v>
      </c>
      <c r="G2889" s="20">
        <f>ROUND(C2889*E2889,0)</f>
        <v>57</v>
      </c>
      <c r="H2889" s="4" t="s">
        <v>3872</v>
      </c>
      <c r="I2889" s="14">
        <f>IF(H2889&lt;&gt;"LMR",0,G2889)</f>
        <v>0</v>
      </c>
    </row>
    <row r="2892" spans="1:9" ht="14.25">
      <c r="A2892" s="16" t="s">
        <v>3873</v>
      </c>
      <c r="B2892" s="5" t="s">
        <v>3874</v>
      </c>
      <c r="C2892" s="20">
        <v>1</v>
      </c>
      <c r="D2892" s="21" t="s">
        <v>4855</v>
      </c>
      <c r="E2892" s="20">
        <v>71</v>
      </c>
      <c r="F2892" s="4" t="s">
        <v>4856</v>
      </c>
      <c r="G2892" s="20">
        <f>ROUND(C2892*E2892,0)</f>
        <v>71</v>
      </c>
      <c r="H2892" s="4" t="s">
        <v>3875</v>
      </c>
      <c r="I2892" s="14">
        <f>IF(H2892&lt;&gt;"LMR",0,G2892)</f>
        <v>0</v>
      </c>
    </row>
    <row r="2895" spans="1:9" ht="14.25">
      <c r="A2895" s="16" t="s">
        <v>3876</v>
      </c>
      <c r="B2895" s="5" t="s">
        <v>3877</v>
      </c>
      <c r="C2895" s="20">
        <v>1</v>
      </c>
      <c r="D2895" s="21" t="s">
        <v>4855</v>
      </c>
      <c r="E2895" s="20">
        <v>77.8</v>
      </c>
      <c r="F2895" s="4" t="s">
        <v>4856</v>
      </c>
      <c r="G2895" s="20">
        <f>ROUND(C2895*E2895,0)</f>
        <v>78</v>
      </c>
      <c r="H2895" s="4" t="s">
        <v>3878</v>
      </c>
      <c r="I2895" s="14">
        <f>IF(H2895&lt;&gt;"LMR",0,G2895)</f>
        <v>0</v>
      </c>
    </row>
    <row r="2898" spans="1:9" ht="14.25">
      <c r="A2898" s="16" t="s">
        <v>3879</v>
      </c>
      <c r="B2898" s="5" t="s">
        <v>3880</v>
      </c>
      <c r="C2898" s="20">
        <v>1</v>
      </c>
      <c r="D2898" s="21" t="s">
        <v>4855</v>
      </c>
      <c r="E2898" s="20">
        <v>98.5</v>
      </c>
      <c r="F2898" s="4" t="s">
        <v>4856</v>
      </c>
      <c r="G2898" s="20">
        <f>ROUND(C2898*E2898,0)</f>
        <v>99</v>
      </c>
      <c r="H2898" s="4" t="s">
        <v>3881</v>
      </c>
      <c r="I2898" s="14">
        <f>IF(H2898&lt;&gt;"LMR",0,G2898)</f>
        <v>0</v>
      </c>
    </row>
    <row r="2901" spans="1:9" ht="313.5">
      <c r="A2901" s="16" t="s">
        <v>3882</v>
      </c>
      <c r="B2901" s="5" t="s">
        <v>3883</v>
      </c>
      <c r="C2901" s="20">
        <v>1</v>
      </c>
      <c r="D2901" s="21" t="s">
        <v>5194</v>
      </c>
      <c r="E2901" s="20">
        <v>533.7</v>
      </c>
      <c r="F2901" s="4" t="s">
        <v>5195</v>
      </c>
      <c r="G2901" s="20">
        <f>ROUND(C2901*E2901,0)</f>
        <v>534</v>
      </c>
      <c r="H2901" s="4">
        <v>10.28</v>
      </c>
      <c r="I2901" s="14">
        <f>IF(H2901&lt;&gt;"LMR",0,G2901)</f>
        <v>0</v>
      </c>
    </row>
    <row r="2904" spans="1:9" ht="327.75">
      <c r="A2904" s="16" t="s">
        <v>3884</v>
      </c>
      <c r="B2904" s="5" t="s">
        <v>3231</v>
      </c>
      <c r="C2904" s="20">
        <v>1</v>
      </c>
      <c r="D2904" s="21" t="s">
        <v>3232</v>
      </c>
      <c r="F2904" s="4" t="s">
        <v>3233</v>
      </c>
      <c r="G2904" s="20">
        <f>ROUND(C2904*E2904,0)</f>
        <v>0</v>
      </c>
      <c r="H2904" s="4" t="s">
        <v>3866</v>
      </c>
      <c r="I2904" s="14">
        <f>IF(H2904&lt;&gt;"LMR",0,G2904)</f>
        <v>0</v>
      </c>
    </row>
    <row r="2907" spans="1:9" ht="42.75">
      <c r="A2907" s="16" t="s">
        <v>3234</v>
      </c>
      <c r="B2907" s="5" t="s">
        <v>3235</v>
      </c>
      <c r="C2907" s="20">
        <v>1</v>
      </c>
      <c r="D2907" s="21" t="s">
        <v>5414</v>
      </c>
      <c r="E2907" s="20">
        <v>439</v>
      </c>
      <c r="F2907" s="4" t="s">
        <v>4797</v>
      </c>
      <c r="G2907" s="20">
        <f>ROUND(C2907*E2907,0)</f>
        <v>439</v>
      </c>
      <c r="H2907" s="4" t="s">
        <v>3236</v>
      </c>
      <c r="I2907" s="14">
        <f>IF(H2907&lt;&gt;"LMR",0,G2907)</f>
        <v>0</v>
      </c>
    </row>
    <row r="2910" spans="1:9" ht="42.75">
      <c r="A2910" s="16" t="s">
        <v>3237</v>
      </c>
      <c r="B2910" s="5" t="s">
        <v>3238</v>
      </c>
      <c r="C2910" s="20">
        <v>1</v>
      </c>
      <c r="D2910" s="21" t="s">
        <v>5414</v>
      </c>
      <c r="E2910" s="20">
        <v>1085.2</v>
      </c>
      <c r="F2910" s="4" t="s">
        <v>4797</v>
      </c>
      <c r="G2910" s="20">
        <f>ROUND(C2910*E2910,0)</f>
        <v>1085</v>
      </c>
      <c r="H2910" s="4" t="s">
        <v>3239</v>
      </c>
      <c r="I2910" s="14">
        <f>IF(H2910&lt;&gt;"LMR",0,G2910)</f>
        <v>0</v>
      </c>
    </row>
    <row r="2913" spans="1:9" ht="370.5">
      <c r="A2913" s="16" t="s">
        <v>3240</v>
      </c>
      <c r="B2913" s="5" t="s">
        <v>3241</v>
      </c>
      <c r="C2913" s="20">
        <v>1</v>
      </c>
      <c r="D2913" s="21" t="s">
        <v>3232</v>
      </c>
      <c r="F2913" s="4" t="s">
        <v>3233</v>
      </c>
      <c r="G2913" s="20">
        <f>ROUND(C2913*E2913,0)</f>
        <v>0</v>
      </c>
      <c r="H2913" s="4" t="s">
        <v>3866</v>
      </c>
      <c r="I2913" s="14">
        <f>IF(H2913&lt;&gt;"LMR",0,G2913)</f>
        <v>0</v>
      </c>
    </row>
    <row r="2916" spans="1:9" ht="28.5">
      <c r="A2916" s="16" t="s">
        <v>3242</v>
      </c>
      <c r="B2916" s="5" t="s">
        <v>3243</v>
      </c>
      <c r="C2916" s="20">
        <v>1</v>
      </c>
      <c r="D2916" s="21" t="s">
        <v>5414</v>
      </c>
      <c r="E2916" s="20">
        <v>629.2</v>
      </c>
      <c r="F2916" s="4" t="s">
        <v>4797</v>
      </c>
      <c r="G2916" s="20">
        <f>ROUND(C2916*E2916,0)</f>
        <v>629</v>
      </c>
      <c r="H2916" s="4" t="s">
        <v>3244</v>
      </c>
      <c r="I2916" s="14">
        <f>IF(H2916&lt;&gt;"LMR",0,G2916)</f>
        <v>0</v>
      </c>
    </row>
    <row r="2919" spans="1:9" ht="28.5">
      <c r="A2919" s="16" t="s">
        <v>3245</v>
      </c>
      <c r="B2919" s="5" t="s">
        <v>3246</v>
      </c>
      <c r="C2919" s="20">
        <v>1</v>
      </c>
      <c r="D2919" s="21" t="s">
        <v>5414</v>
      </c>
      <c r="E2919" s="20">
        <v>800.3</v>
      </c>
      <c r="F2919" s="4" t="s">
        <v>4797</v>
      </c>
      <c r="G2919" s="20">
        <f>ROUND(C2919*E2919,0)</f>
        <v>800</v>
      </c>
      <c r="H2919" s="4" t="s">
        <v>3247</v>
      </c>
      <c r="I2919" s="14">
        <f>IF(H2919&lt;&gt;"LMR",0,G2919)</f>
        <v>0</v>
      </c>
    </row>
    <row r="2922" spans="2:7" ht="15">
      <c r="B2922" s="6"/>
      <c r="C2922" s="6"/>
      <c r="D2922" s="6"/>
      <c r="E2922" s="6"/>
      <c r="F2922" s="6"/>
      <c r="G2922" s="22"/>
    </row>
    <row r="2924" ht="15">
      <c r="B2924" s="2" t="s">
        <v>3248</v>
      </c>
    </row>
    <row r="2926" spans="1:2" ht="85.5">
      <c r="A2926" s="16" t="s">
        <v>3249</v>
      </c>
      <c r="B2926" s="5" t="s">
        <v>3250</v>
      </c>
    </row>
    <row r="2928" spans="1:9" ht="28.5">
      <c r="A2928" s="16" t="s">
        <v>5412</v>
      </c>
      <c r="B2928" s="5" t="s">
        <v>3251</v>
      </c>
      <c r="C2928" s="20">
        <v>1</v>
      </c>
      <c r="D2928" s="21" t="s">
        <v>5414</v>
      </c>
      <c r="E2928" s="20">
        <v>467.9</v>
      </c>
      <c r="F2928" s="4" t="s">
        <v>4797</v>
      </c>
      <c r="G2928" s="20">
        <f>ROUND(C2928*E2928,0)</f>
        <v>468</v>
      </c>
      <c r="H2928" s="4" t="s">
        <v>3252</v>
      </c>
      <c r="I2928" s="14">
        <f>IF(H2928&lt;&gt;"LMR",0,G2928)</f>
        <v>0</v>
      </c>
    </row>
    <row r="2931" spans="1:9" ht="28.5">
      <c r="A2931" s="16" t="s">
        <v>4742</v>
      </c>
      <c r="B2931" s="5" t="s">
        <v>3253</v>
      </c>
      <c r="C2931" s="20">
        <v>1</v>
      </c>
      <c r="D2931" s="21" t="s">
        <v>5414</v>
      </c>
      <c r="E2931" s="20">
        <v>436.1</v>
      </c>
      <c r="F2931" s="4" t="s">
        <v>4797</v>
      </c>
      <c r="G2931" s="20">
        <f>ROUND(C2931*E2931,0)</f>
        <v>436</v>
      </c>
      <c r="H2931" s="4" t="s">
        <v>3254</v>
      </c>
      <c r="I2931" s="14">
        <f>IF(H2931&lt;&gt;"LMR",0,G2931)</f>
        <v>0</v>
      </c>
    </row>
    <row r="2934" spans="1:9" ht="99.75">
      <c r="A2934" s="16" t="s">
        <v>3255</v>
      </c>
      <c r="B2934" s="5" t="s">
        <v>3256</v>
      </c>
      <c r="C2934" s="20">
        <v>1</v>
      </c>
      <c r="D2934" s="21" t="s">
        <v>5414</v>
      </c>
      <c r="E2934" s="20">
        <v>324.8</v>
      </c>
      <c r="F2934" s="4" t="s">
        <v>4797</v>
      </c>
      <c r="G2934" s="20">
        <f>ROUND(C2934*E2934,0)</f>
        <v>325</v>
      </c>
      <c r="H2934" s="4">
        <v>11.2</v>
      </c>
      <c r="I2934" s="14">
        <f>IF(H2934&lt;&gt;"LMR",0,G2934)</f>
        <v>0</v>
      </c>
    </row>
    <row r="2937" spans="1:2" ht="99.75">
      <c r="A2937" s="16" t="s">
        <v>3257</v>
      </c>
      <c r="B2937" s="5" t="s">
        <v>3258</v>
      </c>
    </row>
    <row r="2939" spans="1:9" ht="28.5">
      <c r="A2939" s="16" t="s">
        <v>5412</v>
      </c>
      <c r="B2939" s="5" t="s">
        <v>3259</v>
      </c>
      <c r="C2939" s="20">
        <v>1</v>
      </c>
      <c r="D2939" s="21" t="s">
        <v>5414</v>
      </c>
      <c r="E2939" s="20">
        <v>267.9</v>
      </c>
      <c r="F2939" s="4" t="s">
        <v>4797</v>
      </c>
      <c r="G2939" s="20">
        <f>ROUND(C2939*E2939,0)</f>
        <v>268</v>
      </c>
      <c r="H2939" s="4" t="s">
        <v>3260</v>
      </c>
      <c r="I2939" s="14">
        <f>IF(H2939&lt;&gt;"LMR",0,G2939)</f>
        <v>0</v>
      </c>
    </row>
    <row r="2942" spans="1:9" ht="256.5">
      <c r="A2942" s="16" t="s">
        <v>3261</v>
      </c>
      <c r="B2942" s="5" t="s">
        <v>3262</v>
      </c>
      <c r="C2942" s="20">
        <v>1</v>
      </c>
      <c r="D2942" s="21" t="s">
        <v>5414</v>
      </c>
      <c r="E2942" s="20">
        <v>402.2</v>
      </c>
      <c r="F2942" s="4" t="s">
        <v>4797</v>
      </c>
      <c r="G2942" s="20">
        <f>ROUND(C2942*E2942,0)</f>
        <v>402</v>
      </c>
      <c r="H2942" s="4">
        <v>11.4</v>
      </c>
      <c r="I2942" s="14">
        <f>IF(H2942&lt;&gt;"LMR",0,G2942)</f>
        <v>0</v>
      </c>
    </row>
    <row r="2945" spans="1:9" ht="256.5">
      <c r="A2945" s="16" t="s">
        <v>3263</v>
      </c>
      <c r="B2945" s="5" t="s">
        <v>3264</v>
      </c>
      <c r="C2945" s="20">
        <v>1</v>
      </c>
      <c r="D2945" s="21" t="s">
        <v>5414</v>
      </c>
      <c r="E2945" s="20">
        <v>444.6</v>
      </c>
      <c r="F2945" s="4" t="s">
        <v>4797</v>
      </c>
      <c r="G2945" s="20">
        <f>ROUND(C2945*E2945,0)</f>
        <v>445</v>
      </c>
      <c r="H2945" s="4">
        <v>11.5</v>
      </c>
      <c r="I2945" s="14">
        <f>IF(H2945&lt;&gt;"LMR",0,G2945)</f>
        <v>0</v>
      </c>
    </row>
    <row r="2948" spans="1:2" ht="71.25">
      <c r="A2948" s="16" t="s">
        <v>3265</v>
      </c>
      <c r="B2948" s="5" t="s">
        <v>3266</v>
      </c>
    </row>
    <row r="2950" spans="1:9" ht="28.5">
      <c r="A2950" s="16" t="s">
        <v>5412</v>
      </c>
      <c r="B2950" s="5" t="s">
        <v>3267</v>
      </c>
      <c r="C2950" s="20">
        <v>1</v>
      </c>
      <c r="D2950" s="21" t="s">
        <v>5414</v>
      </c>
      <c r="E2950" s="20">
        <v>247</v>
      </c>
      <c r="F2950" s="4" t="s">
        <v>4797</v>
      </c>
      <c r="G2950" s="20">
        <f>ROUND(C2950*E2950,0)</f>
        <v>247</v>
      </c>
      <c r="H2950" s="4" t="s">
        <v>3268</v>
      </c>
      <c r="I2950" s="14">
        <f>IF(H2950&lt;&gt;"LMR",0,G2950)</f>
        <v>0</v>
      </c>
    </row>
    <row r="2953" spans="1:9" ht="71.25">
      <c r="A2953" s="16" t="s">
        <v>3269</v>
      </c>
      <c r="B2953" s="5" t="s">
        <v>3270</v>
      </c>
      <c r="C2953" s="20">
        <v>1</v>
      </c>
      <c r="D2953" s="21" t="s">
        <v>5419</v>
      </c>
      <c r="E2953" s="20">
        <v>5040</v>
      </c>
      <c r="F2953" s="4" t="s">
        <v>5420</v>
      </c>
      <c r="G2953" s="20">
        <f>ROUND(C2953*E2953,0)</f>
        <v>5040</v>
      </c>
      <c r="H2953" s="4">
        <v>11.7</v>
      </c>
      <c r="I2953" s="14">
        <f>IF(H2953&lt;&gt;"LMR",0,G2953)</f>
        <v>0</v>
      </c>
    </row>
    <row r="2956" spans="1:9" ht="57">
      <c r="A2956" s="16" t="s">
        <v>3271</v>
      </c>
      <c r="B2956" s="5" t="s">
        <v>3272</v>
      </c>
      <c r="C2956" s="20">
        <v>1</v>
      </c>
      <c r="D2956" s="21" t="s">
        <v>5414</v>
      </c>
      <c r="E2956" s="20">
        <v>23.1</v>
      </c>
      <c r="F2956" s="4" t="s">
        <v>4797</v>
      </c>
      <c r="G2956" s="20">
        <f>ROUND(C2956*E2956,0)</f>
        <v>23</v>
      </c>
      <c r="H2956" s="4">
        <v>11.8</v>
      </c>
      <c r="I2956" s="14">
        <f>IF(H2956&lt;&gt;"LMR",0,G2956)</f>
        <v>0</v>
      </c>
    </row>
    <row r="2959" spans="1:2" ht="256.5">
      <c r="A2959" s="16" t="s">
        <v>3273</v>
      </c>
      <c r="B2959" s="5" t="s">
        <v>3274</v>
      </c>
    </row>
    <row r="2961" spans="1:9" ht="28.5">
      <c r="A2961" s="16" t="s">
        <v>5412</v>
      </c>
      <c r="B2961" s="5" t="s">
        <v>3275</v>
      </c>
      <c r="C2961" s="20">
        <v>1</v>
      </c>
      <c r="D2961" s="21" t="s">
        <v>5414</v>
      </c>
      <c r="E2961" s="20">
        <v>442.4</v>
      </c>
      <c r="F2961" s="4" t="s">
        <v>4797</v>
      </c>
      <c r="G2961" s="20">
        <f>ROUND(C2961*E2961,0)</f>
        <v>442</v>
      </c>
      <c r="H2961" s="4" t="s">
        <v>3276</v>
      </c>
      <c r="I2961" s="14">
        <f>IF(H2961&lt;&gt;"LMR",0,G2961)</f>
        <v>0</v>
      </c>
    </row>
    <row r="2964" spans="1:9" ht="28.5">
      <c r="A2964" s="16" t="s">
        <v>4742</v>
      </c>
      <c r="B2964" s="5" t="s">
        <v>3277</v>
      </c>
      <c r="C2964" s="20">
        <v>1</v>
      </c>
      <c r="D2964" s="21" t="s">
        <v>5414</v>
      </c>
      <c r="E2964" s="20">
        <v>478.6</v>
      </c>
      <c r="F2964" s="4" t="s">
        <v>4797</v>
      </c>
      <c r="G2964" s="20">
        <f>ROUND(C2964*E2964,0)</f>
        <v>479</v>
      </c>
      <c r="H2964" s="4" t="s">
        <v>3278</v>
      </c>
      <c r="I2964" s="14">
        <f>IF(H2964&lt;&gt;"LMR",0,G2964)</f>
        <v>0</v>
      </c>
    </row>
    <row r="2967" spans="1:9" ht="42.75">
      <c r="A2967" s="16" t="s">
        <v>4745</v>
      </c>
      <c r="B2967" s="5" t="s">
        <v>3279</v>
      </c>
      <c r="C2967" s="20">
        <v>1</v>
      </c>
      <c r="D2967" s="21" t="s">
        <v>5414</v>
      </c>
      <c r="E2967" s="20">
        <v>459.8</v>
      </c>
      <c r="F2967" s="4" t="s">
        <v>4797</v>
      </c>
      <c r="G2967" s="20">
        <f>ROUND(C2967*E2967,0)</f>
        <v>460</v>
      </c>
      <c r="H2967" s="4" t="s">
        <v>3280</v>
      </c>
      <c r="I2967" s="14">
        <f>IF(H2967&lt;&gt;"LMR",0,G2967)</f>
        <v>0</v>
      </c>
    </row>
    <row r="2970" spans="1:9" ht="28.5">
      <c r="A2970" s="16" t="s">
        <v>4860</v>
      </c>
      <c r="B2970" s="5" t="s">
        <v>3281</v>
      </c>
      <c r="C2970" s="20">
        <v>1</v>
      </c>
      <c r="D2970" s="21" t="s">
        <v>5414</v>
      </c>
      <c r="E2970" s="20">
        <v>457.7</v>
      </c>
      <c r="F2970" s="4" t="s">
        <v>4797</v>
      </c>
      <c r="G2970" s="20">
        <f>ROUND(C2970*E2970,0)</f>
        <v>458</v>
      </c>
      <c r="H2970" s="4" t="s">
        <v>3282</v>
      </c>
      <c r="I2970" s="14">
        <f>IF(H2970&lt;&gt;"LMR",0,G2970)</f>
        <v>0</v>
      </c>
    </row>
    <row r="2973" spans="1:9" ht="28.5">
      <c r="A2973" s="16" t="s">
        <v>3989</v>
      </c>
      <c r="B2973" s="5" t="s">
        <v>3283</v>
      </c>
      <c r="C2973" s="20">
        <v>1</v>
      </c>
      <c r="D2973" s="21" t="s">
        <v>5414</v>
      </c>
      <c r="E2973" s="20">
        <v>447.1</v>
      </c>
      <c r="F2973" s="4" t="s">
        <v>4797</v>
      </c>
      <c r="G2973" s="20">
        <f>ROUND(C2973*E2973,0)</f>
        <v>447</v>
      </c>
      <c r="H2973" s="4" t="s">
        <v>3284</v>
      </c>
      <c r="I2973" s="14">
        <f>IF(H2973&lt;&gt;"LMR",0,G2973)</f>
        <v>0</v>
      </c>
    </row>
    <row r="2976" spans="1:9" ht="28.5">
      <c r="A2976" s="16" t="s">
        <v>4050</v>
      </c>
      <c r="B2976" s="5" t="s">
        <v>3285</v>
      </c>
      <c r="C2976" s="20">
        <v>1</v>
      </c>
      <c r="D2976" s="21" t="s">
        <v>5414</v>
      </c>
      <c r="E2976" s="20">
        <v>423.8</v>
      </c>
      <c r="F2976" s="4" t="s">
        <v>4797</v>
      </c>
      <c r="G2976" s="20">
        <f>ROUND(C2976*E2976,0)</f>
        <v>424</v>
      </c>
      <c r="H2976" s="4" t="s">
        <v>3286</v>
      </c>
      <c r="I2976" s="14">
        <f>IF(H2976&lt;&gt;"LMR",0,G2976)</f>
        <v>0</v>
      </c>
    </row>
    <row r="2979" spans="1:2" ht="256.5">
      <c r="A2979" s="16" t="s">
        <v>3287</v>
      </c>
      <c r="B2979" s="5" t="s">
        <v>3288</v>
      </c>
    </row>
    <row r="2981" spans="1:9" ht="28.5">
      <c r="A2981" s="16" t="s">
        <v>5412</v>
      </c>
      <c r="B2981" s="5" t="s">
        <v>3289</v>
      </c>
      <c r="C2981" s="20">
        <v>1</v>
      </c>
      <c r="D2981" s="21" t="s">
        <v>5414</v>
      </c>
      <c r="E2981" s="20">
        <v>457.6</v>
      </c>
      <c r="F2981" s="4" t="s">
        <v>4797</v>
      </c>
      <c r="G2981" s="20">
        <f>ROUND(C2981*E2981,0)</f>
        <v>458</v>
      </c>
      <c r="H2981" s="4" t="s">
        <v>3290</v>
      </c>
      <c r="I2981" s="14">
        <f>IF(H2981&lt;&gt;"LMR",0,G2981)</f>
        <v>0</v>
      </c>
    </row>
    <row r="2984" spans="1:9" ht="28.5">
      <c r="A2984" s="16" t="s">
        <v>4742</v>
      </c>
      <c r="B2984" s="5" t="s">
        <v>3277</v>
      </c>
      <c r="C2984" s="20">
        <v>1</v>
      </c>
      <c r="D2984" s="21" t="s">
        <v>5414</v>
      </c>
      <c r="E2984" s="20">
        <v>509.3</v>
      </c>
      <c r="F2984" s="4" t="s">
        <v>4797</v>
      </c>
      <c r="G2984" s="20">
        <f>ROUND(C2984*E2984,0)</f>
        <v>509</v>
      </c>
      <c r="H2984" s="4" t="s">
        <v>3291</v>
      </c>
      <c r="I2984" s="14">
        <f>IF(H2984&lt;&gt;"LMR",0,G2984)</f>
        <v>0</v>
      </c>
    </row>
    <row r="2987" spans="1:9" ht="42.75">
      <c r="A2987" s="16" t="s">
        <v>4745</v>
      </c>
      <c r="B2987" s="5" t="s">
        <v>3279</v>
      </c>
      <c r="C2987" s="20">
        <v>1</v>
      </c>
      <c r="D2987" s="21" t="s">
        <v>5414</v>
      </c>
      <c r="E2987" s="20">
        <v>482.4</v>
      </c>
      <c r="F2987" s="4" t="s">
        <v>4797</v>
      </c>
      <c r="G2987" s="20">
        <f>ROUND(C2987*E2987,0)</f>
        <v>482</v>
      </c>
      <c r="H2987" s="4" t="s">
        <v>3292</v>
      </c>
      <c r="I2987" s="14">
        <f>IF(H2987&lt;&gt;"LMR",0,G2987)</f>
        <v>0</v>
      </c>
    </row>
    <row r="2990" spans="1:9" ht="28.5">
      <c r="A2990" s="16" t="s">
        <v>4860</v>
      </c>
      <c r="B2990" s="5" t="s">
        <v>3281</v>
      </c>
      <c r="C2990" s="20">
        <v>1</v>
      </c>
      <c r="D2990" s="21" t="s">
        <v>5414</v>
      </c>
      <c r="E2990" s="20">
        <v>481.4</v>
      </c>
      <c r="F2990" s="4" t="s">
        <v>4797</v>
      </c>
      <c r="G2990" s="20">
        <f>ROUND(C2990*E2990,0)</f>
        <v>481</v>
      </c>
      <c r="H2990" s="4" t="s">
        <v>3293</v>
      </c>
      <c r="I2990" s="14">
        <f>IF(H2990&lt;&gt;"LMR",0,G2990)</f>
        <v>0</v>
      </c>
    </row>
    <row r="2993" spans="1:9" ht="28.5">
      <c r="A2993" s="16" t="s">
        <v>3989</v>
      </c>
      <c r="B2993" s="5" t="s">
        <v>3283</v>
      </c>
      <c r="C2993" s="20">
        <v>1</v>
      </c>
      <c r="D2993" s="21" t="s">
        <v>5414</v>
      </c>
      <c r="E2993" s="20">
        <v>464.4</v>
      </c>
      <c r="F2993" s="4" t="s">
        <v>4797</v>
      </c>
      <c r="G2993" s="20">
        <f>ROUND(C2993*E2993,0)</f>
        <v>464</v>
      </c>
      <c r="H2993" s="4" t="s">
        <v>3294</v>
      </c>
      <c r="I2993" s="14">
        <f>IF(H2993&lt;&gt;"LMR",0,G2993)</f>
        <v>0</v>
      </c>
    </row>
    <row r="2996" spans="1:9" ht="28.5">
      <c r="A2996" s="16" t="s">
        <v>4050</v>
      </c>
      <c r="B2996" s="5" t="s">
        <v>3285</v>
      </c>
      <c r="C2996" s="20">
        <v>1</v>
      </c>
      <c r="D2996" s="21" t="s">
        <v>5414</v>
      </c>
      <c r="E2996" s="20">
        <v>432</v>
      </c>
      <c r="F2996" s="4" t="s">
        <v>4797</v>
      </c>
      <c r="G2996" s="20">
        <f>ROUND(C2996*E2996,0)</f>
        <v>432</v>
      </c>
      <c r="H2996" s="4" t="s">
        <v>3295</v>
      </c>
      <c r="I2996" s="14">
        <f>IF(H2996&lt;&gt;"LMR",0,G2996)</f>
        <v>0</v>
      </c>
    </row>
    <row r="2999" spans="1:2" ht="256.5">
      <c r="A2999" s="16" t="s">
        <v>3296</v>
      </c>
      <c r="B2999" s="5" t="s">
        <v>4233</v>
      </c>
    </row>
    <row r="3001" spans="1:9" ht="28.5">
      <c r="A3001" s="16" t="s">
        <v>5412</v>
      </c>
      <c r="B3001" s="5" t="s">
        <v>3275</v>
      </c>
      <c r="C3001" s="20">
        <v>1</v>
      </c>
      <c r="D3001" s="21" t="s">
        <v>5414</v>
      </c>
      <c r="E3001" s="20">
        <v>479.8</v>
      </c>
      <c r="F3001" s="4" t="s">
        <v>4797</v>
      </c>
      <c r="G3001" s="20">
        <f>ROUND(C3001*E3001,0)</f>
        <v>480</v>
      </c>
      <c r="H3001" s="4" t="s">
        <v>4234</v>
      </c>
      <c r="I3001" s="14">
        <f>IF(H3001&lt;&gt;"LMR",0,G3001)</f>
        <v>0</v>
      </c>
    </row>
    <row r="3004" spans="1:9" ht="28.5">
      <c r="A3004" s="16" t="s">
        <v>4742</v>
      </c>
      <c r="B3004" s="5" t="s">
        <v>3277</v>
      </c>
      <c r="C3004" s="20">
        <v>1</v>
      </c>
      <c r="D3004" s="21" t="s">
        <v>5414</v>
      </c>
      <c r="E3004" s="20">
        <v>552.3</v>
      </c>
      <c r="F3004" s="4" t="s">
        <v>4797</v>
      </c>
      <c r="G3004" s="20">
        <f>ROUND(C3004*E3004,0)</f>
        <v>552</v>
      </c>
      <c r="H3004" s="4" t="s">
        <v>4235</v>
      </c>
      <c r="I3004" s="14">
        <f>IF(H3004&lt;&gt;"LMR",0,G3004)</f>
        <v>0</v>
      </c>
    </row>
    <row r="3007" spans="1:9" ht="42.75">
      <c r="A3007" s="16" t="s">
        <v>4745</v>
      </c>
      <c r="B3007" s="5" t="s">
        <v>3279</v>
      </c>
      <c r="C3007" s="20">
        <v>1</v>
      </c>
      <c r="D3007" s="21" t="s">
        <v>5414</v>
      </c>
      <c r="E3007" s="20">
        <v>514.5</v>
      </c>
      <c r="F3007" s="4" t="s">
        <v>4797</v>
      </c>
      <c r="G3007" s="20">
        <f>ROUND(C3007*E3007,0)</f>
        <v>515</v>
      </c>
      <c r="H3007" s="4" t="s">
        <v>4236</v>
      </c>
      <c r="I3007" s="14">
        <f>IF(H3007&lt;&gt;"LMR",0,G3007)</f>
        <v>0</v>
      </c>
    </row>
    <row r="3010" spans="1:9" ht="28.5">
      <c r="A3010" s="16" t="s">
        <v>4860</v>
      </c>
      <c r="B3010" s="5" t="s">
        <v>3281</v>
      </c>
      <c r="C3010" s="20">
        <v>1</v>
      </c>
      <c r="D3010" s="21" t="s">
        <v>5414</v>
      </c>
      <c r="E3010" s="20">
        <v>507.3</v>
      </c>
      <c r="F3010" s="4" t="s">
        <v>4797</v>
      </c>
      <c r="G3010" s="20">
        <f>ROUND(C3010*E3010,0)</f>
        <v>507</v>
      </c>
      <c r="H3010" s="4" t="s">
        <v>4237</v>
      </c>
      <c r="I3010" s="14">
        <f>IF(H3010&lt;&gt;"LMR",0,G3010)</f>
        <v>0</v>
      </c>
    </row>
    <row r="3013" spans="1:9" ht="28.5">
      <c r="A3013" s="16" t="s">
        <v>3989</v>
      </c>
      <c r="B3013" s="5" t="s">
        <v>3283</v>
      </c>
      <c r="C3013" s="20">
        <v>1</v>
      </c>
      <c r="D3013" s="21" t="s">
        <v>5414</v>
      </c>
      <c r="E3013" s="20">
        <v>489.3</v>
      </c>
      <c r="F3013" s="4" t="s">
        <v>4797</v>
      </c>
      <c r="G3013" s="20">
        <f>ROUND(C3013*E3013,0)</f>
        <v>489</v>
      </c>
      <c r="H3013" s="4" t="s">
        <v>4238</v>
      </c>
      <c r="I3013" s="14">
        <f>IF(H3013&lt;&gt;"LMR",0,G3013)</f>
        <v>0</v>
      </c>
    </row>
    <row r="3016" spans="1:2" ht="171">
      <c r="A3016" s="16" t="s">
        <v>4239</v>
      </c>
      <c r="B3016" s="5" t="s">
        <v>4240</v>
      </c>
    </row>
    <row r="3018" spans="1:2" ht="42.75">
      <c r="A3018" s="16" t="s">
        <v>5412</v>
      </c>
      <c r="B3018" s="5" t="s">
        <v>4241</v>
      </c>
    </row>
    <row r="3020" spans="1:9" ht="28.5">
      <c r="A3020" s="16" t="s">
        <v>4759</v>
      </c>
      <c r="B3020" s="5" t="s">
        <v>3275</v>
      </c>
      <c r="C3020" s="20">
        <v>1</v>
      </c>
      <c r="D3020" s="21" t="s">
        <v>5414</v>
      </c>
      <c r="E3020" s="20">
        <v>577.5</v>
      </c>
      <c r="F3020" s="4" t="s">
        <v>4797</v>
      </c>
      <c r="G3020" s="20">
        <f>ROUND(C3020*E3020,0)</f>
        <v>578</v>
      </c>
      <c r="H3020" s="4" t="s">
        <v>4242</v>
      </c>
      <c r="I3020" s="14">
        <f>IF(H3020&lt;&gt;"LMR",0,G3020)</f>
        <v>0</v>
      </c>
    </row>
    <row r="3023" spans="1:9" ht="28.5">
      <c r="A3023" s="16" t="s">
        <v>4764</v>
      </c>
      <c r="B3023" s="5" t="s">
        <v>3277</v>
      </c>
      <c r="C3023" s="20">
        <v>1</v>
      </c>
      <c r="D3023" s="21" t="s">
        <v>5414</v>
      </c>
      <c r="E3023" s="20">
        <v>613.8</v>
      </c>
      <c r="F3023" s="4" t="s">
        <v>4797</v>
      </c>
      <c r="G3023" s="20">
        <f>ROUND(C3023*E3023,0)</f>
        <v>614</v>
      </c>
      <c r="H3023" s="4" t="s">
        <v>4243</v>
      </c>
      <c r="I3023" s="14">
        <f>IF(H3023&lt;&gt;"LMR",0,G3023)</f>
        <v>0</v>
      </c>
    </row>
    <row r="3026" spans="1:9" ht="42.75">
      <c r="A3026" s="16" t="s">
        <v>4778</v>
      </c>
      <c r="B3026" s="5" t="s">
        <v>3279</v>
      </c>
      <c r="C3026" s="20">
        <v>1</v>
      </c>
      <c r="D3026" s="21" t="s">
        <v>5414</v>
      </c>
      <c r="E3026" s="20">
        <v>594.9</v>
      </c>
      <c r="F3026" s="4" t="s">
        <v>4797</v>
      </c>
      <c r="G3026" s="20">
        <f>ROUND(C3026*E3026,0)</f>
        <v>595</v>
      </c>
      <c r="H3026" s="4" t="s">
        <v>4244</v>
      </c>
      <c r="I3026" s="14">
        <f>IF(H3026&lt;&gt;"LMR",0,G3026)</f>
        <v>0</v>
      </c>
    </row>
    <row r="3029" spans="1:9" ht="28.5">
      <c r="A3029" s="16" t="s">
        <v>3591</v>
      </c>
      <c r="B3029" s="5" t="s">
        <v>3281</v>
      </c>
      <c r="C3029" s="20">
        <v>1</v>
      </c>
      <c r="D3029" s="21" t="s">
        <v>5414</v>
      </c>
      <c r="E3029" s="20">
        <v>592.8</v>
      </c>
      <c r="F3029" s="4" t="s">
        <v>4797</v>
      </c>
      <c r="G3029" s="20">
        <f>ROUND(C3029*E3029,0)</f>
        <v>593</v>
      </c>
      <c r="H3029" s="4" t="s">
        <v>4245</v>
      </c>
      <c r="I3029" s="14">
        <f>IF(H3029&lt;&gt;"LMR",0,G3029)</f>
        <v>0</v>
      </c>
    </row>
    <row r="3032" spans="1:9" ht="28.5">
      <c r="A3032" s="16" t="s">
        <v>3594</v>
      </c>
      <c r="B3032" s="5" t="s">
        <v>3283</v>
      </c>
      <c r="C3032" s="20">
        <v>1</v>
      </c>
      <c r="D3032" s="21" t="s">
        <v>5414</v>
      </c>
      <c r="E3032" s="20">
        <v>582.2</v>
      </c>
      <c r="F3032" s="4" t="s">
        <v>4797</v>
      </c>
      <c r="G3032" s="20">
        <f>ROUND(C3032*E3032,0)</f>
        <v>582</v>
      </c>
      <c r="H3032" s="4" t="s">
        <v>4246</v>
      </c>
      <c r="I3032" s="14">
        <f>IF(H3032&lt;&gt;"LMR",0,G3032)</f>
        <v>0</v>
      </c>
    </row>
    <row r="3035" spans="1:9" ht="28.5">
      <c r="A3035" s="16" t="s">
        <v>5125</v>
      </c>
      <c r="B3035" s="5" t="s">
        <v>3285</v>
      </c>
      <c r="C3035" s="20">
        <v>1</v>
      </c>
      <c r="D3035" s="21" t="s">
        <v>5414</v>
      </c>
      <c r="E3035" s="20">
        <v>558.9</v>
      </c>
      <c r="F3035" s="4" t="s">
        <v>4797</v>
      </c>
      <c r="G3035" s="20">
        <f>ROUND(C3035*E3035,0)</f>
        <v>559</v>
      </c>
      <c r="H3035" s="4" t="s">
        <v>4247</v>
      </c>
      <c r="I3035" s="14">
        <f>IF(H3035&lt;&gt;"LMR",0,G3035)</f>
        <v>0</v>
      </c>
    </row>
    <row r="3038" spans="1:2" ht="42.75">
      <c r="A3038" s="16" t="s">
        <v>4248</v>
      </c>
      <c r="B3038" s="5" t="s">
        <v>4249</v>
      </c>
    </row>
    <row r="3040" spans="1:9" ht="28.5">
      <c r="A3040" s="16" t="s">
        <v>5412</v>
      </c>
      <c r="B3040" s="5" t="s">
        <v>4250</v>
      </c>
      <c r="C3040" s="20">
        <v>1</v>
      </c>
      <c r="D3040" s="21" t="s">
        <v>4761</v>
      </c>
      <c r="E3040" s="20">
        <v>28.1</v>
      </c>
      <c r="F3040" s="4" t="s">
        <v>4762</v>
      </c>
      <c r="G3040" s="20">
        <f>ROUND(C3040*E3040,0)</f>
        <v>28</v>
      </c>
      <c r="H3040" s="4" t="s">
        <v>4251</v>
      </c>
      <c r="I3040" s="14">
        <f>IF(H3040&lt;&gt;"LMR",0,G3040)</f>
        <v>0</v>
      </c>
    </row>
    <row r="3043" spans="1:9" ht="71.25">
      <c r="A3043" s="16" t="s">
        <v>4252</v>
      </c>
      <c r="B3043" s="5" t="s">
        <v>4253</v>
      </c>
      <c r="C3043" s="20">
        <v>1</v>
      </c>
      <c r="D3043" s="21" t="s">
        <v>5414</v>
      </c>
      <c r="E3043" s="20">
        <v>25.6</v>
      </c>
      <c r="F3043" s="4" t="s">
        <v>4797</v>
      </c>
      <c r="G3043" s="20">
        <f>ROUND(C3043*E3043,0)</f>
        <v>26</v>
      </c>
      <c r="H3043" s="4">
        <v>11.14</v>
      </c>
      <c r="I3043" s="14">
        <f>IF(H3043&lt;&gt;"LMR",0,G3043)</f>
        <v>0</v>
      </c>
    </row>
    <row r="3046" spans="1:2" ht="256.5">
      <c r="A3046" s="16" t="s">
        <v>4254</v>
      </c>
      <c r="B3046" s="5" t="s">
        <v>4255</v>
      </c>
    </row>
    <row r="3048" spans="1:9" ht="28.5">
      <c r="A3048" s="16" t="s">
        <v>5412</v>
      </c>
      <c r="B3048" s="5" t="s">
        <v>4256</v>
      </c>
      <c r="C3048" s="20">
        <v>1</v>
      </c>
      <c r="D3048" s="21" t="s">
        <v>5414</v>
      </c>
      <c r="E3048" s="20">
        <v>739.8</v>
      </c>
      <c r="F3048" s="4" t="s">
        <v>4797</v>
      </c>
      <c r="G3048" s="20">
        <f>ROUND(C3048*E3048,0)</f>
        <v>740</v>
      </c>
      <c r="H3048" s="4" t="s">
        <v>4257</v>
      </c>
      <c r="I3048" s="14">
        <f>IF(H3048&lt;&gt;"LMR",0,G3048)</f>
        <v>0</v>
      </c>
    </row>
    <row r="3051" spans="1:2" ht="142.5">
      <c r="A3051" s="16" t="s">
        <v>4258</v>
      </c>
      <c r="B3051" s="5" t="s">
        <v>4259</v>
      </c>
    </row>
    <row r="3053" spans="1:9" ht="28.5">
      <c r="A3053" s="16" t="s">
        <v>5412</v>
      </c>
      <c r="B3053" s="5" t="s">
        <v>4260</v>
      </c>
      <c r="C3053" s="20">
        <v>1</v>
      </c>
      <c r="D3053" s="21" t="s">
        <v>5414</v>
      </c>
      <c r="E3053" s="20">
        <v>735.9</v>
      </c>
      <c r="F3053" s="4" t="s">
        <v>4797</v>
      </c>
      <c r="G3053" s="20">
        <f>ROUND(C3053*E3053,0)</f>
        <v>736</v>
      </c>
      <c r="H3053" s="4" t="s">
        <v>4261</v>
      </c>
      <c r="I3053" s="14">
        <f>IF(H3053&lt;&gt;"LMR",0,G3053)</f>
        <v>0</v>
      </c>
    </row>
    <row r="3056" spans="1:9" ht="42.75">
      <c r="A3056" s="16" t="s">
        <v>4742</v>
      </c>
      <c r="B3056" s="5" t="s">
        <v>4262</v>
      </c>
      <c r="C3056" s="20">
        <v>1</v>
      </c>
      <c r="D3056" s="21" t="s">
        <v>5414</v>
      </c>
      <c r="E3056" s="20">
        <v>690.9</v>
      </c>
      <c r="F3056" s="4" t="s">
        <v>4797</v>
      </c>
      <c r="G3056" s="20">
        <f>ROUND(C3056*E3056,0)</f>
        <v>691</v>
      </c>
      <c r="H3056" s="4" t="s">
        <v>4263</v>
      </c>
      <c r="I3056" s="14">
        <f>IF(H3056&lt;&gt;"LMR",0,G3056)</f>
        <v>0</v>
      </c>
    </row>
    <row r="3059" spans="1:9" ht="28.5">
      <c r="A3059" s="16" t="s">
        <v>4745</v>
      </c>
      <c r="B3059" s="5" t="s">
        <v>4264</v>
      </c>
      <c r="C3059" s="20">
        <v>1</v>
      </c>
      <c r="D3059" s="21" t="s">
        <v>5414</v>
      </c>
      <c r="E3059" s="20">
        <v>647.7</v>
      </c>
      <c r="F3059" s="4" t="s">
        <v>4797</v>
      </c>
      <c r="G3059" s="20">
        <f>ROUND(C3059*E3059,0)</f>
        <v>648</v>
      </c>
      <c r="H3059" s="4" t="s">
        <v>4265</v>
      </c>
      <c r="I3059" s="14">
        <f>IF(H3059&lt;&gt;"LMR",0,G3059)</f>
        <v>0</v>
      </c>
    </row>
    <row r="3062" spans="1:9" ht="28.5">
      <c r="A3062" s="16" t="s">
        <v>4860</v>
      </c>
      <c r="B3062" s="5" t="s">
        <v>3285</v>
      </c>
      <c r="C3062" s="20">
        <v>1</v>
      </c>
      <c r="D3062" s="21" t="s">
        <v>5414</v>
      </c>
      <c r="E3062" s="20">
        <v>611.5</v>
      </c>
      <c r="F3062" s="4" t="s">
        <v>4797</v>
      </c>
      <c r="G3062" s="20">
        <f>ROUND(C3062*E3062,0)</f>
        <v>612</v>
      </c>
      <c r="H3062" s="4" t="s">
        <v>4266</v>
      </c>
      <c r="I3062" s="14">
        <f>IF(H3062&lt;&gt;"LMR",0,G3062)</f>
        <v>0</v>
      </c>
    </row>
    <row r="3065" spans="1:9" ht="42.75">
      <c r="A3065" s="16" t="s">
        <v>4267</v>
      </c>
      <c r="B3065" s="5" t="s">
        <v>4268</v>
      </c>
      <c r="C3065" s="20">
        <v>1</v>
      </c>
      <c r="D3065" s="21" t="s">
        <v>5414</v>
      </c>
      <c r="E3065" s="20">
        <v>31.5</v>
      </c>
      <c r="F3065" s="4" t="s">
        <v>4797</v>
      </c>
      <c r="G3065" s="20">
        <f>ROUND(C3065*E3065,0)</f>
        <v>32</v>
      </c>
      <c r="H3065" s="4">
        <v>11.17</v>
      </c>
      <c r="I3065" s="14">
        <f>IF(H3065&lt;&gt;"LMR",0,G3065)</f>
        <v>0</v>
      </c>
    </row>
    <row r="3068" spans="1:2" ht="156.75">
      <c r="A3068" s="16" t="s">
        <v>4269</v>
      </c>
      <c r="B3068" s="5" t="s">
        <v>4270</v>
      </c>
    </row>
    <row r="3070" spans="1:9" ht="28.5">
      <c r="A3070" s="16" t="s">
        <v>5412</v>
      </c>
      <c r="B3070" s="5" t="s">
        <v>4260</v>
      </c>
      <c r="C3070" s="20">
        <v>1</v>
      </c>
      <c r="D3070" s="21" t="s">
        <v>5414</v>
      </c>
      <c r="E3070" s="20">
        <v>924.8</v>
      </c>
      <c r="F3070" s="4" t="s">
        <v>4797</v>
      </c>
      <c r="G3070" s="20">
        <f>ROUND(C3070*E3070,0)</f>
        <v>925</v>
      </c>
      <c r="H3070" s="4" t="s">
        <v>4271</v>
      </c>
      <c r="I3070" s="14">
        <f>IF(H3070&lt;&gt;"LMR",0,G3070)</f>
        <v>0</v>
      </c>
    </row>
    <row r="3073" spans="1:9" ht="42.75">
      <c r="A3073" s="16" t="s">
        <v>4742</v>
      </c>
      <c r="B3073" s="5" t="s">
        <v>4272</v>
      </c>
      <c r="C3073" s="20">
        <v>1</v>
      </c>
      <c r="D3073" s="21" t="s">
        <v>5414</v>
      </c>
      <c r="E3073" s="20">
        <v>869.6</v>
      </c>
      <c r="F3073" s="4" t="s">
        <v>4797</v>
      </c>
      <c r="G3073" s="20">
        <f>ROUND(C3073*E3073,0)</f>
        <v>870</v>
      </c>
      <c r="H3073" s="4" t="s">
        <v>4273</v>
      </c>
      <c r="I3073" s="14">
        <f>IF(H3073&lt;&gt;"LMR",0,G3073)</f>
        <v>0</v>
      </c>
    </row>
    <row r="3076" spans="1:9" ht="28.5">
      <c r="A3076" s="16" t="s">
        <v>4745</v>
      </c>
      <c r="B3076" s="5" t="s">
        <v>4264</v>
      </c>
      <c r="C3076" s="20">
        <v>1</v>
      </c>
      <c r="D3076" s="21" t="s">
        <v>5414</v>
      </c>
      <c r="E3076" s="20">
        <v>816.9</v>
      </c>
      <c r="F3076" s="4" t="s">
        <v>4797</v>
      </c>
      <c r="G3076" s="20">
        <f>ROUND(C3076*E3076,0)</f>
        <v>817</v>
      </c>
      <c r="H3076" s="4" t="s">
        <v>4274</v>
      </c>
      <c r="I3076" s="14">
        <f>IF(H3076&lt;&gt;"LMR",0,G3076)</f>
        <v>0</v>
      </c>
    </row>
    <row r="3079" spans="1:9" ht="28.5">
      <c r="A3079" s="16" t="s">
        <v>4860</v>
      </c>
      <c r="B3079" s="5" t="s">
        <v>3285</v>
      </c>
      <c r="C3079" s="20">
        <v>1</v>
      </c>
      <c r="D3079" s="21" t="s">
        <v>5414</v>
      </c>
      <c r="E3079" s="20">
        <v>771.3</v>
      </c>
      <c r="F3079" s="4" t="s">
        <v>4797</v>
      </c>
      <c r="G3079" s="20">
        <f>ROUND(C3079*E3079,0)</f>
        <v>771</v>
      </c>
      <c r="H3079" s="4" t="s">
        <v>4275</v>
      </c>
      <c r="I3079" s="14">
        <f>IF(H3079&lt;&gt;"LMR",0,G3079)</f>
        <v>0</v>
      </c>
    </row>
    <row r="3082" spans="1:2" ht="128.25">
      <c r="A3082" s="16" t="s">
        <v>4276</v>
      </c>
      <c r="B3082" s="5" t="s">
        <v>4277</v>
      </c>
    </row>
    <row r="3084" spans="1:9" ht="28.5">
      <c r="A3084" s="16" t="s">
        <v>5412</v>
      </c>
      <c r="B3084" s="5" t="s">
        <v>4260</v>
      </c>
      <c r="C3084" s="20">
        <v>1</v>
      </c>
      <c r="D3084" s="21" t="s">
        <v>5414</v>
      </c>
      <c r="E3084" s="20">
        <v>809.2</v>
      </c>
      <c r="F3084" s="4" t="s">
        <v>4797</v>
      </c>
      <c r="G3084" s="20">
        <f>ROUND(C3084*E3084,0)</f>
        <v>809</v>
      </c>
      <c r="H3084" s="4" t="s">
        <v>4278</v>
      </c>
      <c r="I3084" s="14">
        <f>IF(H3084&lt;&gt;"LMR",0,G3084)</f>
        <v>0</v>
      </c>
    </row>
    <row r="3087" spans="1:9" ht="28.5">
      <c r="A3087" s="16" t="s">
        <v>4742</v>
      </c>
      <c r="B3087" s="5" t="s">
        <v>4279</v>
      </c>
      <c r="C3087" s="20">
        <v>1</v>
      </c>
      <c r="D3087" s="21" t="s">
        <v>5414</v>
      </c>
      <c r="E3087" s="20">
        <v>739.8</v>
      </c>
      <c r="F3087" s="4" t="s">
        <v>4797</v>
      </c>
      <c r="G3087" s="20">
        <f>ROUND(C3087*E3087,0)</f>
        <v>740</v>
      </c>
      <c r="H3087" s="4" t="s">
        <v>4280</v>
      </c>
      <c r="I3087" s="14">
        <f>IF(H3087&lt;&gt;"LMR",0,G3087)</f>
        <v>0</v>
      </c>
    </row>
    <row r="3090" spans="1:9" ht="28.5">
      <c r="A3090" s="16" t="s">
        <v>4745</v>
      </c>
      <c r="B3090" s="5" t="s">
        <v>4264</v>
      </c>
      <c r="C3090" s="20">
        <v>1</v>
      </c>
      <c r="D3090" s="21" t="s">
        <v>5414</v>
      </c>
      <c r="E3090" s="20">
        <v>678.2</v>
      </c>
      <c r="F3090" s="4" t="s">
        <v>4797</v>
      </c>
      <c r="G3090" s="20">
        <f>ROUND(C3090*E3090,0)</f>
        <v>678</v>
      </c>
      <c r="H3090" s="4" t="s">
        <v>4281</v>
      </c>
      <c r="I3090" s="14">
        <f>IF(H3090&lt;&gt;"LMR",0,G3090)</f>
        <v>0</v>
      </c>
    </row>
    <row r="3093" spans="1:9" ht="28.5">
      <c r="A3093" s="16" t="s">
        <v>4860</v>
      </c>
      <c r="B3093" s="5" t="s">
        <v>3285</v>
      </c>
      <c r="C3093" s="20">
        <v>1</v>
      </c>
      <c r="D3093" s="21" t="s">
        <v>5414</v>
      </c>
      <c r="E3093" s="20">
        <v>642.1</v>
      </c>
      <c r="F3093" s="4" t="s">
        <v>4797</v>
      </c>
      <c r="G3093" s="20">
        <f>ROUND(C3093*E3093,0)</f>
        <v>642</v>
      </c>
      <c r="H3093" s="4" t="s">
        <v>4282</v>
      </c>
      <c r="I3093" s="14">
        <f>IF(H3093&lt;&gt;"LMR",0,G3093)</f>
        <v>0</v>
      </c>
    </row>
    <row r="3096" spans="1:2" ht="142.5">
      <c r="A3096" s="16" t="s">
        <v>4283</v>
      </c>
      <c r="B3096" s="5" t="s">
        <v>4284</v>
      </c>
    </row>
    <row r="3098" spans="1:9" ht="28.5">
      <c r="A3098" s="16" t="s">
        <v>5412</v>
      </c>
      <c r="B3098" s="5" t="s">
        <v>4260</v>
      </c>
      <c r="C3098" s="20">
        <v>1</v>
      </c>
      <c r="D3098" s="21" t="s">
        <v>5414</v>
      </c>
      <c r="E3098" s="20">
        <v>911.8</v>
      </c>
      <c r="F3098" s="4" t="s">
        <v>4797</v>
      </c>
      <c r="G3098" s="20">
        <f>ROUND(C3098*E3098,0)</f>
        <v>912</v>
      </c>
      <c r="H3098" s="4" t="s">
        <v>4285</v>
      </c>
      <c r="I3098" s="14">
        <f>IF(H3098&lt;&gt;"LMR",0,G3098)</f>
        <v>0</v>
      </c>
    </row>
    <row r="3101" spans="1:9" ht="28.5">
      <c r="A3101" s="16" t="s">
        <v>4742</v>
      </c>
      <c r="B3101" s="5" t="s">
        <v>4286</v>
      </c>
      <c r="C3101" s="20">
        <v>1</v>
      </c>
      <c r="D3101" s="21" t="s">
        <v>5414</v>
      </c>
      <c r="E3101" s="20">
        <v>755.2</v>
      </c>
      <c r="F3101" s="4" t="s">
        <v>4797</v>
      </c>
      <c r="G3101" s="20">
        <f>ROUND(C3101*E3101,0)</f>
        <v>755</v>
      </c>
      <c r="H3101" s="4" t="s">
        <v>4287</v>
      </c>
      <c r="I3101" s="14">
        <f>IF(H3101&lt;&gt;"LMR",0,G3101)</f>
        <v>0</v>
      </c>
    </row>
    <row r="3104" spans="1:9" ht="28.5">
      <c r="A3104" s="16" t="s">
        <v>4745</v>
      </c>
      <c r="B3104" s="5" t="s">
        <v>4264</v>
      </c>
      <c r="C3104" s="20">
        <v>1</v>
      </c>
      <c r="D3104" s="21" t="s">
        <v>5414</v>
      </c>
      <c r="E3104" s="20">
        <v>576</v>
      </c>
      <c r="F3104" s="4" t="s">
        <v>4797</v>
      </c>
      <c r="G3104" s="20">
        <f>ROUND(C3104*E3104,0)</f>
        <v>576</v>
      </c>
      <c r="H3104" s="4" t="s">
        <v>4288</v>
      </c>
      <c r="I3104" s="14">
        <f>IF(H3104&lt;&gt;"LMR",0,G3104)</f>
        <v>0</v>
      </c>
    </row>
    <row r="3107" spans="1:9" ht="28.5">
      <c r="A3107" s="16" t="s">
        <v>4860</v>
      </c>
      <c r="B3107" s="5" t="s">
        <v>3285</v>
      </c>
      <c r="C3107" s="20">
        <v>1</v>
      </c>
      <c r="D3107" s="21" t="s">
        <v>5414</v>
      </c>
      <c r="E3107" s="20">
        <v>539.8</v>
      </c>
      <c r="F3107" s="4" t="s">
        <v>4797</v>
      </c>
      <c r="G3107" s="20">
        <f>ROUND(C3107*E3107,0)</f>
        <v>540</v>
      </c>
      <c r="H3107" s="4" t="s">
        <v>4289</v>
      </c>
      <c r="I3107" s="14">
        <f>IF(H3107&lt;&gt;"LMR",0,G3107)</f>
        <v>0</v>
      </c>
    </row>
    <row r="3110" spans="1:2" ht="128.25">
      <c r="A3110" s="16" t="s">
        <v>4290</v>
      </c>
      <c r="B3110" s="5" t="s">
        <v>3417</v>
      </c>
    </row>
    <row r="3112" spans="1:2" ht="42.75">
      <c r="A3112" s="16" t="s">
        <v>5412</v>
      </c>
      <c r="B3112" s="5" t="s">
        <v>3418</v>
      </c>
    </row>
    <row r="3114" spans="1:9" ht="28.5">
      <c r="A3114" s="16" t="s">
        <v>4759</v>
      </c>
      <c r="B3114" s="5" t="s">
        <v>3419</v>
      </c>
      <c r="C3114" s="20">
        <v>1</v>
      </c>
      <c r="D3114" s="21" t="s">
        <v>5414</v>
      </c>
      <c r="E3114" s="20">
        <v>1028.8</v>
      </c>
      <c r="F3114" s="4" t="s">
        <v>4797</v>
      </c>
      <c r="G3114" s="20">
        <f>ROUND(C3114*E3114,0)</f>
        <v>1029</v>
      </c>
      <c r="H3114" s="4" t="s">
        <v>3420</v>
      </c>
      <c r="I3114" s="14">
        <f>IF(H3114&lt;&gt;"LMR",0,G3114)</f>
        <v>0</v>
      </c>
    </row>
    <row r="3117" spans="1:2" ht="42.75">
      <c r="A3117" s="16" t="s">
        <v>4742</v>
      </c>
      <c r="B3117" s="5" t="s">
        <v>3421</v>
      </c>
    </row>
    <row r="3119" spans="1:9" ht="28.5">
      <c r="A3119" s="16" t="s">
        <v>4759</v>
      </c>
      <c r="B3119" s="5" t="s">
        <v>3419</v>
      </c>
      <c r="C3119" s="20">
        <v>1</v>
      </c>
      <c r="D3119" s="21" t="s">
        <v>5414</v>
      </c>
      <c r="E3119" s="20">
        <v>1080.8</v>
      </c>
      <c r="F3119" s="4" t="s">
        <v>4797</v>
      </c>
      <c r="G3119" s="20">
        <f>ROUND(C3119*E3119,0)</f>
        <v>1081</v>
      </c>
      <c r="H3119" s="4" t="s">
        <v>3422</v>
      </c>
      <c r="I3119" s="14">
        <f>IF(H3119&lt;&gt;"LMR",0,G3119)</f>
        <v>0</v>
      </c>
    </row>
    <row r="3122" spans="1:2" ht="142.5">
      <c r="A3122" s="16" t="s">
        <v>3423</v>
      </c>
      <c r="B3122" s="5" t="s">
        <v>3424</v>
      </c>
    </row>
    <row r="3124" spans="1:2" ht="14.25">
      <c r="A3124" s="16" t="s">
        <v>5412</v>
      </c>
      <c r="B3124" s="5" t="s">
        <v>3425</v>
      </c>
    </row>
    <row r="3126" spans="1:9" ht="28.5">
      <c r="A3126" s="16" t="s">
        <v>4759</v>
      </c>
      <c r="B3126" s="5" t="s">
        <v>3790</v>
      </c>
      <c r="C3126" s="20">
        <v>1</v>
      </c>
      <c r="D3126" s="21" t="s">
        <v>5414</v>
      </c>
      <c r="E3126" s="20">
        <v>715.6</v>
      </c>
      <c r="F3126" s="4" t="s">
        <v>4797</v>
      </c>
      <c r="G3126" s="20">
        <f>ROUND(C3126*E3126,0)</f>
        <v>716</v>
      </c>
      <c r="H3126" s="4" t="s">
        <v>3426</v>
      </c>
      <c r="I3126" s="14">
        <f>IF(H3126&lt;&gt;"LMR",0,G3126)</f>
        <v>0</v>
      </c>
    </row>
    <row r="3129" spans="1:2" ht="128.25">
      <c r="A3129" s="16" t="s">
        <v>3427</v>
      </c>
      <c r="B3129" s="5" t="s">
        <v>3428</v>
      </c>
    </row>
    <row r="3131" spans="1:9" ht="28.5">
      <c r="A3131" s="16" t="s">
        <v>5412</v>
      </c>
      <c r="B3131" s="5" t="s">
        <v>3429</v>
      </c>
      <c r="C3131" s="20">
        <v>1</v>
      </c>
      <c r="D3131" s="21" t="s">
        <v>5414</v>
      </c>
      <c r="E3131" s="20">
        <v>2877.6</v>
      </c>
      <c r="F3131" s="4" t="s">
        <v>4797</v>
      </c>
      <c r="G3131" s="20">
        <f>ROUND(C3131*E3131,0)</f>
        <v>2878</v>
      </c>
      <c r="H3131" s="4" t="s">
        <v>3430</v>
      </c>
      <c r="I3131" s="14">
        <f>IF(H3131&lt;&gt;"LMR",0,G3131)</f>
        <v>0</v>
      </c>
    </row>
    <row r="3134" spans="1:9" ht="28.5">
      <c r="A3134" s="16" t="s">
        <v>4742</v>
      </c>
      <c r="B3134" s="5" t="s">
        <v>3431</v>
      </c>
      <c r="C3134" s="20">
        <v>1</v>
      </c>
      <c r="D3134" s="21" t="s">
        <v>5414</v>
      </c>
      <c r="E3134" s="20">
        <v>1210.3</v>
      </c>
      <c r="F3134" s="4" t="s">
        <v>4797</v>
      </c>
      <c r="G3134" s="20">
        <f>ROUND(C3134*E3134,0)</f>
        <v>1210</v>
      </c>
      <c r="H3134" s="4" t="s">
        <v>3432</v>
      </c>
      <c r="I3134" s="14">
        <f>IF(H3134&lt;&gt;"LMR",0,G3134)</f>
        <v>0</v>
      </c>
    </row>
    <row r="3137" spans="1:9" ht="28.5">
      <c r="A3137" s="16" t="s">
        <v>4745</v>
      </c>
      <c r="B3137" s="5" t="s">
        <v>3433</v>
      </c>
      <c r="C3137" s="20">
        <v>1</v>
      </c>
      <c r="D3137" s="21" t="s">
        <v>5414</v>
      </c>
      <c r="E3137" s="20">
        <v>1906.6</v>
      </c>
      <c r="F3137" s="4" t="s">
        <v>4797</v>
      </c>
      <c r="G3137" s="20">
        <f>ROUND(C3137*E3137,0)</f>
        <v>1907</v>
      </c>
      <c r="H3137" s="4" t="s">
        <v>3434</v>
      </c>
      <c r="I3137" s="14">
        <f>IF(H3137&lt;&gt;"LMR",0,G3137)</f>
        <v>0</v>
      </c>
    </row>
    <row r="3140" spans="1:9" ht="28.5">
      <c r="A3140" s="16" t="s">
        <v>4860</v>
      </c>
      <c r="B3140" s="5" t="s">
        <v>3435</v>
      </c>
      <c r="C3140" s="20">
        <v>1</v>
      </c>
      <c r="D3140" s="21" t="s">
        <v>5414</v>
      </c>
      <c r="E3140" s="20">
        <v>1114.5</v>
      </c>
      <c r="F3140" s="4" t="s">
        <v>4797</v>
      </c>
      <c r="G3140" s="20">
        <f>ROUND(C3140*E3140,0)</f>
        <v>1115</v>
      </c>
      <c r="H3140" s="4" t="s">
        <v>3436</v>
      </c>
      <c r="I3140" s="14">
        <f>IF(H3140&lt;&gt;"LMR",0,G3140)</f>
        <v>0</v>
      </c>
    </row>
    <row r="3143" spans="1:9" ht="28.5">
      <c r="A3143" s="16" t="s">
        <v>3989</v>
      </c>
      <c r="B3143" s="5" t="s">
        <v>3437</v>
      </c>
      <c r="C3143" s="20">
        <v>1</v>
      </c>
      <c r="D3143" s="21" t="s">
        <v>5414</v>
      </c>
      <c r="E3143" s="20">
        <v>1357.3</v>
      </c>
      <c r="F3143" s="4" t="s">
        <v>4797</v>
      </c>
      <c r="G3143" s="20">
        <f>ROUND(C3143*E3143,0)</f>
        <v>1357</v>
      </c>
      <c r="H3143" s="4" t="s">
        <v>3438</v>
      </c>
      <c r="I3143" s="14">
        <f>IF(H3143&lt;&gt;"LMR",0,G3143)</f>
        <v>0</v>
      </c>
    </row>
    <row r="3146" spans="1:9" ht="28.5">
      <c r="A3146" s="16" t="s">
        <v>4050</v>
      </c>
      <c r="B3146" s="5" t="s">
        <v>3439</v>
      </c>
      <c r="C3146" s="20">
        <v>1</v>
      </c>
      <c r="D3146" s="21" t="s">
        <v>5414</v>
      </c>
      <c r="E3146" s="20">
        <v>1293.4</v>
      </c>
      <c r="F3146" s="4" t="s">
        <v>4797</v>
      </c>
      <c r="G3146" s="20">
        <f>ROUND(C3146*E3146,0)</f>
        <v>1293</v>
      </c>
      <c r="H3146" s="4" t="s">
        <v>3440</v>
      </c>
      <c r="I3146" s="14">
        <f>IF(H3146&lt;&gt;"LMR",0,G3146)</f>
        <v>0</v>
      </c>
    </row>
    <row r="3149" spans="1:9" ht="28.5">
      <c r="A3149" s="16" t="s">
        <v>3441</v>
      </c>
      <c r="B3149" s="5" t="s">
        <v>3442</v>
      </c>
      <c r="C3149" s="20">
        <v>1</v>
      </c>
      <c r="D3149" s="21" t="s">
        <v>4761</v>
      </c>
      <c r="E3149" s="20">
        <v>189.2</v>
      </c>
      <c r="F3149" s="4" t="s">
        <v>4762</v>
      </c>
      <c r="G3149" s="20">
        <f>ROUND(C3149*E3149,0)</f>
        <v>189</v>
      </c>
      <c r="H3149" s="4">
        <v>11.24</v>
      </c>
      <c r="I3149" s="14">
        <f>IF(H3149&lt;&gt;"LMR",0,G3149)</f>
        <v>0</v>
      </c>
    </row>
    <row r="3152" spans="1:9" ht="42.75">
      <c r="A3152" s="16" t="s">
        <v>3443</v>
      </c>
      <c r="B3152" s="5" t="s">
        <v>3444</v>
      </c>
      <c r="C3152" s="20">
        <v>1</v>
      </c>
      <c r="D3152" s="21" t="s">
        <v>5414</v>
      </c>
      <c r="E3152" s="20">
        <v>220.5</v>
      </c>
      <c r="F3152" s="4" t="s">
        <v>4797</v>
      </c>
      <c r="G3152" s="20">
        <f>ROUND(C3152*E3152,0)</f>
        <v>221</v>
      </c>
      <c r="H3152" s="4">
        <v>11.25</v>
      </c>
      <c r="I3152" s="14">
        <f>IF(H3152&lt;&gt;"LMR",0,G3152)</f>
        <v>0</v>
      </c>
    </row>
    <row r="3155" spans="1:2" ht="128.25">
      <c r="A3155" s="16" t="s">
        <v>3445</v>
      </c>
      <c r="B3155" s="5" t="s">
        <v>3446</v>
      </c>
    </row>
    <row r="3157" spans="1:9" ht="28.5">
      <c r="A3157" s="16" t="s">
        <v>5412</v>
      </c>
      <c r="B3157" s="5" t="s">
        <v>4485</v>
      </c>
      <c r="C3157" s="20">
        <v>1</v>
      </c>
      <c r="D3157" s="21" t="s">
        <v>5414</v>
      </c>
      <c r="E3157" s="20">
        <v>904.6</v>
      </c>
      <c r="F3157" s="4" t="s">
        <v>4797</v>
      </c>
      <c r="G3157" s="20">
        <f>ROUND(C3157*E3157,0)</f>
        <v>905</v>
      </c>
      <c r="H3157" s="4" t="s">
        <v>3447</v>
      </c>
      <c r="I3157" s="14">
        <f>IF(H3157&lt;&gt;"LMR",0,G3157)</f>
        <v>0</v>
      </c>
    </row>
    <row r="3160" spans="1:9" ht="142.5">
      <c r="A3160" s="16" t="s">
        <v>3448</v>
      </c>
      <c r="B3160" s="5" t="s">
        <v>3449</v>
      </c>
      <c r="C3160" s="20">
        <v>1</v>
      </c>
      <c r="D3160" s="21" t="s">
        <v>5414</v>
      </c>
      <c r="E3160" s="20">
        <v>912.6</v>
      </c>
      <c r="F3160" s="4" t="s">
        <v>4797</v>
      </c>
      <c r="G3160" s="20">
        <f>ROUND(C3160*E3160,0)</f>
        <v>913</v>
      </c>
      <c r="H3160" s="4">
        <v>11.27</v>
      </c>
      <c r="I3160" s="14">
        <f>IF(H3160&lt;&gt;"LMR",0,G3160)</f>
        <v>0</v>
      </c>
    </row>
    <row r="3163" spans="1:2" ht="71.25">
      <c r="A3163" s="16" t="s">
        <v>3450</v>
      </c>
      <c r="B3163" s="5" t="s">
        <v>3451</v>
      </c>
    </row>
    <row r="3165" spans="1:9" ht="28.5">
      <c r="A3165" s="16" t="s">
        <v>5412</v>
      </c>
      <c r="B3165" s="5" t="s">
        <v>4690</v>
      </c>
      <c r="C3165" s="20">
        <v>1</v>
      </c>
      <c r="D3165" s="21" t="s">
        <v>5414</v>
      </c>
      <c r="E3165" s="20">
        <v>442.1</v>
      </c>
      <c r="F3165" s="4" t="s">
        <v>4797</v>
      </c>
      <c r="G3165" s="20">
        <f>ROUND(C3165*E3165,0)</f>
        <v>442</v>
      </c>
      <c r="H3165" s="4" t="s">
        <v>3452</v>
      </c>
      <c r="I3165" s="14">
        <f>IF(H3165&lt;&gt;"LMR",0,G3165)</f>
        <v>0</v>
      </c>
    </row>
    <row r="3168" spans="1:9" ht="28.5">
      <c r="A3168" s="16" t="s">
        <v>4742</v>
      </c>
      <c r="B3168" s="5" t="s">
        <v>4692</v>
      </c>
      <c r="C3168" s="20">
        <v>1</v>
      </c>
      <c r="D3168" s="21" t="s">
        <v>5414</v>
      </c>
      <c r="E3168" s="20">
        <v>460.5</v>
      </c>
      <c r="F3168" s="4" t="s">
        <v>4797</v>
      </c>
      <c r="G3168" s="20">
        <f>ROUND(C3168*E3168,0)</f>
        <v>461</v>
      </c>
      <c r="H3168" s="4" t="s">
        <v>3453</v>
      </c>
      <c r="I3168" s="14">
        <f>IF(H3168&lt;&gt;"LMR",0,G3168)</f>
        <v>0</v>
      </c>
    </row>
    <row r="3171" spans="1:2" ht="128.25">
      <c r="A3171" s="16" t="s">
        <v>3454</v>
      </c>
      <c r="B3171" s="5" t="s">
        <v>3455</v>
      </c>
    </row>
    <row r="3173" spans="1:9" ht="28.5">
      <c r="A3173" s="16" t="s">
        <v>5412</v>
      </c>
      <c r="B3173" s="5" t="s">
        <v>4690</v>
      </c>
      <c r="C3173" s="20">
        <v>1</v>
      </c>
      <c r="D3173" s="21" t="s">
        <v>5414</v>
      </c>
      <c r="E3173" s="20">
        <v>514.9</v>
      </c>
      <c r="F3173" s="4" t="s">
        <v>4797</v>
      </c>
      <c r="G3173" s="20">
        <f>ROUND(C3173*E3173,0)</f>
        <v>515</v>
      </c>
      <c r="H3173" s="4" t="s">
        <v>3456</v>
      </c>
      <c r="I3173" s="14">
        <f>IF(H3173&lt;&gt;"LMR",0,G3173)</f>
        <v>0</v>
      </c>
    </row>
    <row r="3176" spans="1:9" ht="28.5">
      <c r="A3176" s="16" t="s">
        <v>4742</v>
      </c>
      <c r="B3176" s="5" t="s">
        <v>4692</v>
      </c>
      <c r="C3176" s="20">
        <v>1</v>
      </c>
      <c r="D3176" s="21" t="s">
        <v>5414</v>
      </c>
      <c r="E3176" s="20">
        <v>533.3</v>
      </c>
      <c r="F3176" s="4" t="s">
        <v>4797</v>
      </c>
      <c r="G3176" s="20">
        <f>ROUND(C3176*E3176,0)</f>
        <v>533</v>
      </c>
      <c r="H3176" s="4" t="s">
        <v>3457</v>
      </c>
      <c r="I3176" s="14">
        <f>IF(H3176&lt;&gt;"LMR",0,G3176)</f>
        <v>0</v>
      </c>
    </row>
    <row r="3179" spans="1:2" ht="142.5">
      <c r="A3179" s="16" t="s">
        <v>3458</v>
      </c>
      <c r="B3179" s="5" t="s">
        <v>3459</v>
      </c>
    </row>
    <row r="3181" spans="1:9" ht="28.5">
      <c r="A3181" s="16" t="s">
        <v>5412</v>
      </c>
      <c r="B3181" s="5" t="s">
        <v>4690</v>
      </c>
      <c r="C3181" s="20">
        <v>1</v>
      </c>
      <c r="D3181" s="21" t="s">
        <v>5414</v>
      </c>
      <c r="E3181" s="20">
        <v>565.7</v>
      </c>
      <c r="F3181" s="4" t="s">
        <v>4797</v>
      </c>
      <c r="G3181" s="20">
        <f>ROUND(C3181*E3181,0)</f>
        <v>566</v>
      </c>
      <c r="H3181" s="4" t="s">
        <v>3460</v>
      </c>
      <c r="I3181" s="14">
        <f>IF(H3181&lt;&gt;"LMR",0,G3181)</f>
        <v>0</v>
      </c>
    </row>
    <row r="3184" spans="1:9" ht="28.5">
      <c r="A3184" s="16" t="s">
        <v>4742</v>
      </c>
      <c r="B3184" s="5" t="s">
        <v>4692</v>
      </c>
      <c r="C3184" s="20">
        <v>1</v>
      </c>
      <c r="D3184" s="21" t="s">
        <v>5414</v>
      </c>
      <c r="E3184" s="20">
        <v>584</v>
      </c>
      <c r="F3184" s="4" t="s">
        <v>4797</v>
      </c>
      <c r="G3184" s="20">
        <f>ROUND(C3184*E3184,0)</f>
        <v>584</v>
      </c>
      <c r="H3184" s="4" t="s">
        <v>3461</v>
      </c>
      <c r="I3184" s="14">
        <f>IF(H3184&lt;&gt;"LMR",0,G3184)</f>
        <v>0</v>
      </c>
    </row>
    <row r="3187" spans="1:9" ht="42.75">
      <c r="A3187" s="16" t="s">
        <v>3462</v>
      </c>
      <c r="B3187" s="5" t="s">
        <v>3463</v>
      </c>
      <c r="C3187" s="20">
        <v>1</v>
      </c>
      <c r="D3187" s="21" t="s">
        <v>4761</v>
      </c>
      <c r="E3187" s="20">
        <v>50.2</v>
      </c>
      <c r="F3187" s="4" t="s">
        <v>4762</v>
      </c>
      <c r="G3187" s="20">
        <f>ROUND(C3187*E3187,0)</f>
        <v>50</v>
      </c>
      <c r="H3187" s="4">
        <v>11.31</v>
      </c>
      <c r="I3187" s="14">
        <f>IF(H3187&lt;&gt;"LMR",0,G3187)</f>
        <v>0</v>
      </c>
    </row>
    <row r="3190" spans="1:9" ht="57">
      <c r="A3190" s="16" t="s">
        <v>3464</v>
      </c>
      <c r="B3190" s="5" t="s">
        <v>3465</v>
      </c>
      <c r="C3190" s="20">
        <v>1</v>
      </c>
      <c r="D3190" s="21" t="s">
        <v>5414</v>
      </c>
      <c r="E3190" s="20">
        <v>11.6</v>
      </c>
      <c r="F3190" s="4" t="s">
        <v>4797</v>
      </c>
      <c r="G3190" s="20">
        <f>ROUND(C3190*E3190,0)</f>
        <v>12</v>
      </c>
      <c r="H3190" s="4">
        <v>11.32</v>
      </c>
      <c r="I3190" s="14">
        <f>IF(H3190&lt;&gt;"LMR",0,G3190)</f>
        <v>0</v>
      </c>
    </row>
    <row r="3193" spans="1:2" ht="57">
      <c r="A3193" s="16" t="s">
        <v>3466</v>
      </c>
      <c r="B3193" s="5" t="s">
        <v>3467</v>
      </c>
    </row>
    <row r="3195" spans="1:9" ht="28.5">
      <c r="A3195" s="16" t="s">
        <v>5412</v>
      </c>
      <c r="B3195" s="5" t="s">
        <v>5464</v>
      </c>
      <c r="C3195" s="20">
        <v>1</v>
      </c>
      <c r="D3195" s="21" t="s">
        <v>5414</v>
      </c>
      <c r="E3195" s="20">
        <v>2916.5</v>
      </c>
      <c r="F3195" s="4" t="s">
        <v>4797</v>
      </c>
      <c r="G3195" s="20">
        <f>ROUND(C3195*E3195,0)</f>
        <v>2917</v>
      </c>
      <c r="H3195" s="4" t="s">
        <v>3468</v>
      </c>
      <c r="I3195" s="14">
        <f>IF(H3195&lt;&gt;"LMR",0,G3195)</f>
        <v>0</v>
      </c>
    </row>
    <row r="3198" spans="1:9" ht="28.5">
      <c r="A3198" s="16" t="s">
        <v>4742</v>
      </c>
      <c r="B3198" s="5" t="s">
        <v>3469</v>
      </c>
      <c r="C3198" s="20">
        <v>1</v>
      </c>
      <c r="D3198" s="21" t="s">
        <v>5414</v>
      </c>
      <c r="E3198" s="20">
        <v>1956.7</v>
      </c>
      <c r="F3198" s="4" t="s">
        <v>4797</v>
      </c>
      <c r="G3198" s="20">
        <f>ROUND(C3198*E3198,0)</f>
        <v>1957</v>
      </c>
      <c r="H3198" s="4" t="s">
        <v>3470</v>
      </c>
      <c r="I3198" s="14">
        <f>IF(H3198&lt;&gt;"LMR",0,G3198)</f>
        <v>0</v>
      </c>
    </row>
    <row r="3201" spans="1:9" ht="213.75">
      <c r="A3201" s="16" t="s">
        <v>3471</v>
      </c>
      <c r="B3201" s="5" t="s">
        <v>3472</v>
      </c>
      <c r="C3201" s="20">
        <v>1</v>
      </c>
      <c r="D3201" s="21" t="s">
        <v>5414</v>
      </c>
      <c r="E3201" s="20">
        <v>5218.1</v>
      </c>
      <c r="F3201" s="4" t="s">
        <v>4797</v>
      </c>
      <c r="G3201" s="20">
        <f>ROUND(C3201*E3201,0)</f>
        <v>5218</v>
      </c>
      <c r="H3201" s="4">
        <v>11.34</v>
      </c>
      <c r="I3201" s="14">
        <f>IF(H3201&lt;&gt;"LMR",0,G3201)</f>
        <v>0</v>
      </c>
    </row>
    <row r="3204" spans="1:9" ht="128.25">
      <c r="A3204" s="16" t="s">
        <v>3473</v>
      </c>
      <c r="B3204" s="5" t="s">
        <v>3645</v>
      </c>
      <c r="C3204" s="20">
        <v>1</v>
      </c>
      <c r="D3204" s="21" t="s">
        <v>5194</v>
      </c>
      <c r="E3204" s="20">
        <v>74.1</v>
      </c>
      <c r="F3204" s="4" t="s">
        <v>5195</v>
      </c>
      <c r="G3204" s="20">
        <f>ROUND(C3204*E3204,0)</f>
        <v>74</v>
      </c>
      <c r="H3204" s="4">
        <v>11.35</v>
      </c>
      <c r="I3204" s="14">
        <f>IF(H3204&lt;&gt;"LMR",0,G3204)</f>
        <v>0</v>
      </c>
    </row>
    <row r="3207" spans="1:9" ht="242.25">
      <c r="A3207" s="16" t="s">
        <v>3646</v>
      </c>
      <c r="B3207" s="10" t="s">
        <v>3647</v>
      </c>
      <c r="C3207" s="20">
        <v>1</v>
      </c>
      <c r="D3207" s="21" t="s">
        <v>5414</v>
      </c>
      <c r="E3207" s="20">
        <v>692.8</v>
      </c>
      <c r="F3207" s="4" t="s">
        <v>4797</v>
      </c>
      <c r="G3207" s="20">
        <f>ROUND(C3207*E3207,0)</f>
        <v>693</v>
      </c>
      <c r="H3207" s="4">
        <v>11.36</v>
      </c>
      <c r="I3207" s="14">
        <f>IF(H3207&lt;&gt;"LMR",0,G3207)</f>
        <v>0</v>
      </c>
    </row>
    <row r="3210" spans="1:9" ht="185.25">
      <c r="A3210" s="16" t="s">
        <v>3648</v>
      </c>
      <c r="B3210" s="10" t="s">
        <v>3649</v>
      </c>
      <c r="C3210" s="20">
        <v>1</v>
      </c>
      <c r="D3210" s="21" t="s">
        <v>5414</v>
      </c>
      <c r="E3210" s="20">
        <v>731.3</v>
      </c>
      <c r="F3210" s="4" t="s">
        <v>4797</v>
      </c>
      <c r="G3210" s="20">
        <f>ROUND(C3210*E3210,0)</f>
        <v>731</v>
      </c>
      <c r="H3210" s="4">
        <v>11.37</v>
      </c>
      <c r="I3210" s="14">
        <f>IF(H3210&lt;&gt;"LMR",0,G3210)</f>
        <v>0</v>
      </c>
    </row>
    <row r="3213" spans="1:9" ht="185.25">
      <c r="A3213" s="16" t="s">
        <v>3650</v>
      </c>
      <c r="B3213" s="5" t="s">
        <v>3651</v>
      </c>
      <c r="C3213" s="20">
        <v>1</v>
      </c>
      <c r="D3213" s="21" t="s">
        <v>5414</v>
      </c>
      <c r="E3213" s="20">
        <v>739.3</v>
      </c>
      <c r="F3213" s="4" t="s">
        <v>4797</v>
      </c>
      <c r="G3213" s="20">
        <f>ROUND(C3213*E3213,0)</f>
        <v>739</v>
      </c>
      <c r="H3213" s="4">
        <v>11.38</v>
      </c>
      <c r="I3213" s="14">
        <f>IF(H3213&lt;&gt;"LMR",0,G3213)</f>
        <v>0</v>
      </c>
    </row>
    <row r="3216" spans="1:9" ht="199.5">
      <c r="A3216" s="16" t="s">
        <v>3652</v>
      </c>
      <c r="B3216" s="5" t="s">
        <v>3653</v>
      </c>
      <c r="C3216" s="20">
        <v>1</v>
      </c>
      <c r="D3216" s="21" t="s">
        <v>5414</v>
      </c>
      <c r="E3216" s="20">
        <v>891</v>
      </c>
      <c r="F3216" s="4" t="s">
        <v>4797</v>
      </c>
      <c r="G3216" s="20">
        <f>ROUND(C3216*E3216,0)</f>
        <v>891</v>
      </c>
      <c r="H3216" s="4">
        <v>11.39</v>
      </c>
      <c r="I3216" s="14">
        <f>IF(H3216&lt;&gt;"LMR",0,G3216)</f>
        <v>0</v>
      </c>
    </row>
    <row r="3219" spans="1:9" ht="199.5">
      <c r="A3219" s="16" t="s">
        <v>3654</v>
      </c>
      <c r="B3219" s="5" t="s">
        <v>3655</v>
      </c>
      <c r="C3219" s="20">
        <v>1</v>
      </c>
      <c r="D3219" s="21" t="s">
        <v>5414</v>
      </c>
      <c r="E3219" s="20">
        <v>919.5</v>
      </c>
      <c r="F3219" s="4" t="s">
        <v>4797</v>
      </c>
      <c r="G3219" s="20">
        <f>ROUND(C3219*E3219,0)</f>
        <v>920</v>
      </c>
      <c r="H3219" s="4">
        <v>11.4</v>
      </c>
      <c r="I3219" s="14">
        <f>IF(H3219&lt;&gt;"LMR",0,G3219)</f>
        <v>0</v>
      </c>
    </row>
    <row r="3222" spans="1:2" ht="185.25">
      <c r="A3222" s="16" t="s">
        <v>3656</v>
      </c>
      <c r="B3222" s="5" t="s">
        <v>3657</v>
      </c>
    </row>
    <row r="3224" spans="1:9" ht="28.5">
      <c r="A3224" s="16" t="s">
        <v>5412</v>
      </c>
      <c r="B3224" s="5" t="s">
        <v>3658</v>
      </c>
      <c r="C3224" s="20">
        <v>1</v>
      </c>
      <c r="D3224" s="21" t="s">
        <v>5414</v>
      </c>
      <c r="E3224" s="20">
        <v>1130.9</v>
      </c>
      <c r="F3224" s="4" t="s">
        <v>4797</v>
      </c>
      <c r="G3224" s="20">
        <f>ROUND(C3224*E3224,0)</f>
        <v>1131</v>
      </c>
      <c r="H3224" s="4" t="s">
        <v>3659</v>
      </c>
      <c r="I3224" s="14">
        <f>IF(H3224&lt;&gt;"LMR",0,G3224)</f>
        <v>0</v>
      </c>
    </row>
    <row r="3227" spans="1:9" ht="28.5">
      <c r="A3227" s="16" t="s">
        <v>4742</v>
      </c>
      <c r="B3227" s="5" t="s">
        <v>3660</v>
      </c>
      <c r="C3227" s="20">
        <v>1</v>
      </c>
      <c r="D3227" s="21" t="s">
        <v>5414</v>
      </c>
      <c r="E3227" s="20">
        <v>1279</v>
      </c>
      <c r="F3227" s="4" t="s">
        <v>4797</v>
      </c>
      <c r="G3227" s="20">
        <f>ROUND(C3227*E3227,0)</f>
        <v>1279</v>
      </c>
      <c r="H3227" s="4" t="s">
        <v>3661</v>
      </c>
      <c r="I3227" s="14">
        <f>IF(H3227&lt;&gt;"LMR",0,G3227)</f>
        <v>0</v>
      </c>
    </row>
    <row r="3230" spans="1:9" ht="28.5">
      <c r="A3230" s="16" t="s">
        <v>4745</v>
      </c>
      <c r="B3230" s="5" t="s">
        <v>3662</v>
      </c>
      <c r="C3230" s="20">
        <v>1</v>
      </c>
      <c r="D3230" s="21" t="s">
        <v>5414</v>
      </c>
      <c r="E3230" s="20">
        <v>1510.7</v>
      </c>
      <c r="F3230" s="4" t="s">
        <v>4797</v>
      </c>
      <c r="G3230" s="20">
        <f>ROUND(C3230*E3230,0)</f>
        <v>1511</v>
      </c>
      <c r="H3230" s="4" t="s">
        <v>3663</v>
      </c>
      <c r="I3230" s="14">
        <f>IF(H3230&lt;&gt;"LMR",0,G3230)</f>
        <v>0</v>
      </c>
    </row>
    <row r="3233" spans="1:9" ht="28.5">
      <c r="A3233" s="16" t="s">
        <v>4860</v>
      </c>
      <c r="B3233" s="5" t="s">
        <v>3664</v>
      </c>
      <c r="C3233" s="20">
        <v>1</v>
      </c>
      <c r="D3233" s="21" t="s">
        <v>5414</v>
      </c>
      <c r="E3233" s="20">
        <v>2148.4</v>
      </c>
      <c r="F3233" s="4" t="s">
        <v>4797</v>
      </c>
      <c r="G3233" s="20">
        <f>ROUND(C3233*E3233,0)</f>
        <v>2148</v>
      </c>
      <c r="H3233" s="4" t="s">
        <v>3665</v>
      </c>
      <c r="I3233" s="14">
        <f>IF(H3233&lt;&gt;"LMR",0,G3233)</f>
        <v>0</v>
      </c>
    </row>
    <row r="3236" spans="1:9" ht="57">
      <c r="A3236" s="16" t="s">
        <v>3666</v>
      </c>
      <c r="B3236" s="5" t="s">
        <v>3667</v>
      </c>
      <c r="C3236" s="20">
        <v>1</v>
      </c>
      <c r="D3236" s="21" t="s">
        <v>5414</v>
      </c>
      <c r="E3236" s="20">
        <v>-344.5</v>
      </c>
      <c r="F3236" s="4" t="s">
        <v>4797</v>
      </c>
      <c r="G3236" s="20">
        <f>ROUND(C3236*E3236,0)</f>
        <v>-345</v>
      </c>
      <c r="H3236" s="4">
        <v>11.42</v>
      </c>
      <c r="I3236" s="14">
        <f>IF(H3236&lt;&gt;"LMR",0,G3236)</f>
        <v>0</v>
      </c>
    </row>
    <row r="3239" spans="1:9" ht="85.5">
      <c r="A3239" s="16" t="s">
        <v>3668</v>
      </c>
      <c r="B3239" s="5" t="s">
        <v>3669</v>
      </c>
      <c r="C3239" s="20">
        <v>1</v>
      </c>
      <c r="D3239" s="21" t="s">
        <v>5414</v>
      </c>
      <c r="E3239" s="20">
        <v>322.1</v>
      </c>
      <c r="F3239" s="4" t="s">
        <v>4797</v>
      </c>
      <c r="G3239" s="20">
        <f>ROUND(C3239*E3239,0)</f>
        <v>322</v>
      </c>
      <c r="H3239" s="4">
        <v>11.43</v>
      </c>
      <c r="I3239" s="14">
        <f>IF(H3239&lt;&gt;"LMR",0,G3239)</f>
        <v>0</v>
      </c>
    </row>
    <row r="3242" spans="1:9" ht="256.5">
      <c r="A3242" s="16" t="s">
        <v>3670</v>
      </c>
      <c r="B3242" s="5" t="s">
        <v>3671</v>
      </c>
      <c r="C3242" s="20">
        <v>1</v>
      </c>
      <c r="D3242" s="21" t="s">
        <v>5414</v>
      </c>
      <c r="E3242" s="20">
        <v>332.2</v>
      </c>
      <c r="F3242" s="4" t="s">
        <v>4797</v>
      </c>
      <c r="G3242" s="20">
        <f>ROUND(C3242*E3242,0)</f>
        <v>332</v>
      </c>
      <c r="H3242" s="4">
        <v>11.44</v>
      </c>
      <c r="I3242" s="14">
        <f>IF(H3242&lt;&gt;"LMR",0,G3242)</f>
        <v>0</v>
      </c>
    </row>
    <row r="3245" spans="1:9" ht="171">
      <c r="A3245" s="16" t="s">
        <v>3672</v>
      </c>
      <c r="B3245" s="5" t="s">
        <v>5026</v>
      </c>
      <c r="C3245" s="20">
        <v>1</v>
      </c>
      <c r="D3245" s="21" t="s">
        <v>5414</v>
      </c>
      <c r="E3245" s="20">
        <v>1579.4</v>
      </c>
      <c r="F3245" s="4" t="s">
        <v>4797</v>
      </c>
      <c r="G3245" s="20">
        <f>ROUND(C3245*E3245,0)</f>
        <v>1579</v>
      </c>
      <c r="H3245" s="4">
        <v>11.45</v>
      </c>
      <c r="I3245" s="14">
        <f>IF(H3245&lt;&gt;"LMR",0,G3245)</f>
        <v>0</v>
      </c>
    </row>
    <row r="3248" spans="1:2" ht="185.25">
      <c r="A3248" s="16" t="s">
        <v>5027</v>
      </c>
      <c r="B3248" s="5" t="s">
        <v>5028</v>
      </c>
    </row>
    <row r="3250" spans="1:9" ht="28.5">
      <c r="A3250" s="16" t="s">
        <v>5412</v>
      </c>
      <c r="B3250" s="5" t="s">
        <v>3658</v>
      </c>
      <c r="C3250" s="20">
        <v>1</v>
      </c>
      <c r="D3250" s="21" t="s">
        <v>5414</v>
      </c>
      <c r="E3250" s="20">
        <v>1132.9</v>
      </c>
      <c r="F3250" s="4" t="s">
        <v>4797</v>
      </c>
      <c r="G3250" s="20">
        <f>ROUND(C3250*E3250,0)</f>
        <v>1133</v>
      </c>
      <c r="H3250" s="4" t="s">
        <v>5029</v>
      </c>
      <c r="I3250" s="14">
        <f>IF(H3250&lt;&gt;"LMR",0,G3250)</f>
        <v>0</v>
      </c>
    </row>
    <row r="3253" spans="1:9" ht="28.5">
      <c r="A3253" s="16" t="s">
        <v>4742</v>
      </c>
      <c r="B3253" s="5" t="s">
        <v>3660</v>
      </c>
      <c r="C3253" s="20">
        <v>1</v>
      </c>
      <c r="D3253" s="21" t="s">
        <v>5414</v>
      </c>
      <c r="E3253" s="20">
        <v>1281</v>
      </c>
      <c r="F3253" s="4" t="s">
        <v>4797</v>
      </c>
      <c r="G3253" s="20">
        <f>ROUND(C3253*E3253,0)</f>
        <v>1281</v>
      </c>
      <c r="H3253" s="4" t="s">
        <v>5030</v>
      </c>
      <c r="I3253" s="14">
        <f>IF(H3253&lt;&gt;"LMR",0,G3253)</f>
        <v>0</v>
      </c>
    </row>
    <row r="3256" spans="1:9" ht="28.5">
      <c r="A3256" s="16" t="s">
        <v>4745</v>
      </c>
      <c r="B3256" s="5" t="s">
        <v>3662</v>
      </c>
      <c r="C3256" s="20">
        <v>1</v>
      </c>
      <c r="D3256" s="21" t="s">
        <v>5414</v>
      </c>
      <c r="E3256" s="20">
        <v>1514.4</v>
      </c>
      <c r="F3256" s="4" t="s">
        <v>4797</v>
      </c>
      <c r="G3256" s="20">
        <f>ROUND(C3256*E3256,0)</f>
        <v>1514</v>
      </c>
      <c r="H3256" s="4" t="s">
        <v>5031</v>
      </c>
      <c r="I3256" s="14">
        <f>IF(H3256&lt;&gt;"LMR",0,G3256)</f>
        <v>0</v>
      </c>
    </row>
    <row r="3259" spans="1:9" ht="28.5">
      <c r="A3259" s="16" t="s">
        <v>4860</v>
      </c>
      <c r="B3259" s="5" t="s">
        <v>3664</v>
      </c>
      <c r="C3259" s="20">
        <v>1</v>
      </c>
      <c r="D3259" s="21" t="s">
        <v>5414</v>
      </c>
      <c r="E3259" s="20">
        <v>2152.1</v>
      </c>
      <c r="F3259" s="4" t="s">
        <v>4797</v>
      </c>
      <c r="G3259" s="20">
        <f>ROUND(C3259*E3259,0)</f>
        <v>2152</v>
      </c>
      <c r="H3259" s="4" t="s">
        <v>5032</v>
      </c>
      <c r="I3259" s="14">
        <f>IF(H3259&lt;&gt;"LMR",0,G3259)</f>
        <v>0</v>
      </c>
    </row>
    <row r="3262" spans="1:2" ht="228">
      <c r="A3262" s="16" t="s">
        <v>5033</v>
      </c>
      <c r="B3262" s="5" t="s">
        <v>5034</v>
      </c>
    </row>
    <row r="3264" spans="1:9" ht="28.5">
      <c r="A3264" s="16" t="s">
        <v>5412</v>
      </c>
      <c r="B3264" s="5" t="s">
        <v>3658</v>
      </c>
      <c r="C3264" s="20">
        <v>1</v>
      </c>
      <c r="D3264" s="21" t="s">
        <v>5414</v>
      </c>
      <c r="E3264" s="20">
        <v>1357.4</v>
      </c>
      <c r="F3264" s="4" t="s">
        <v>4797</v>
      </c>
      <c r="G3264" s="20">
        <f>ROUND(C3264*E3264,0)</f>
        <v>1357</v>
      </c>
      <c r="H3264" s="4" t="s">
        <v>5035</v>
      </c>
      <c r="I3264" s="14">
        <f>IF(H3264&lt;&gt;"LMR",0,G3264)</f>
        <v>0</v>
      </c>
    </row>
    <row r="3267" spans="1:9" ht="28.5">
      <c r="A3267" s="16" t="s">
        <v>4742</v>
      </c>
      <c r="B3267" s="5" t="s">
        <v>3660</v>
      </c>
      <c r="C3267" s="20">
        <v>1</v>
      </c>
      <c r="D3267" s="21" t="s">
        <v>5414</v>
      </c>
      <c r="E3267" s="20">
        <v>1505.4</v>
      </c>
      <c r="F3267" s="4" t="s">
        <v>4797</v>
      </c>
      <c r="G3267" s="20">
        <f>ROUND(C3267*E3267,0)</f>
        <v>1505</v>
      </c>
      <c r="H3267" s="4" t="s">
        <v>5036</v>
      </c>
      <c r="I3267" s="14">
        <f>IF(H3267&lt;&gt;"LMR",0,G3267)</f>
        <v>0</v>
      </c>
    </row>
    <row r="3270" spans="1:9" ht="28.5">
      <c r="A3270" s="16" t="s">
        <v>4745</v>
      </c>
      <c r="B3270" s="5" t="s">
        <v>3662</v>
      </c>
      <c r="C3270" s="20">
        <v>1</v>
      </c>
      <c r="D3270" s="21" t="s">
        <v>5414</v>
      </c>
      <c r="E3270" s="20">
        <v>1738.9</v>
      </c>
      <c r="F3270" s="4" t="s">
        <v>4797</v>
      </c>
      <c r="G3270" s="20">
        <f>ROUND(C3270*E3270,0)</f>
        <v>1739</v>
      </c>
      <c r="H3270" s="4" t="s">
        <v>5037</v>
      </c>
      <c r="I3270" s="14">
        <f>IF(H3270&lt;&gt;"LMR",0,G3270)</f>
        <v>0</v>
      </c>
    </row>
    <row r="3273" spans="1:9" ht="28.5">
      <c r="A3273" s="16" t="s">
        <v>4860</v>
      </c>
      <c r="B3273" s="5" t="s">
        <v>3664</v>
      </c>
      <c r="C3273" s="20">
        <v>1</v>
      </c>
      <c r="D3273" s="21" t="s">
        <v>5414</v>
      </c>
      <c r="E3273" s="20">
        <v>2376.6</v>
      </c>
      <c r="F3273" s="4" t="s">
        <v>4797</v>
      </c>
      <c r="G3273" s="20">
        <f>ROUND(C3273*E3273,0)</f>
        <v>2377</v>
      </c>
      <c r="H3273" s="4" t="s">
        <v>5038</v>
      </c>
      <c r="I3273" s="14">
        <f>IF(H3273&lt;&gt;"LMR",0,G3273)</f>
        <v>0</v>
      </c>
    </row>
    <row r="3276" spans="1:2" ht="128.25">
      <c r="A3276" s="16" t="s">
        <v>5039</v>
      </c>
      <c r="B3276" s="5" t="s">
        <v>5040</v>
      </c>
    </row>
    <row r="3278" spans="1:9" ht="28.5">
      <c r="A3278" s="16" t="s">
        <v>5412</v>
      </c>
      <c r="B3278" s="5" t="s">
        <v>3658</v>
      </c>
      <c r="C3278" s="20">
        <v>1</v>
      </c>
      <c r="D3278" s="21" t="s">
        <v>5414</v>
      </c>
      <c r="E3278" s="20">
        <v>185.8</v>
      </c>
      <c r="F3278" s="4" t="s">
        <v>4797</v>
      </c>
      <c r="G3278" s="20">
        <f>ROUND(C3278*E3278,0)</f>
        <v>186</v>
      </c>
      <c r="H3278" s="4" t="s">
        <v>5041</v>
      </c>
      <c r="I3278" s="14">
        <f>IF(H3278&lt;&gt;"LMR",0,G3278)</f>
        <v>0</v>
      </c>
    </row>
    <row r="3281" spans="1:9" ht="28.5">
      <c r="A3281" s="16" t="s">
        <v>4742</v>
      </c>
      <c r="B3281" s="5" t="s">
        <v>3660</v>
      </c>
      <c r="C3281" s="20">
        <v>1</v>
      </c>
      <c r="D3281" s="21" t="s">
        <v>5414</v>
      </c>
      <c r="E3281" s="20">
        <v>157</v>
      </c>
      <c r="F3281" s="4" t="s">
        <v>4797</v>
      </c>
      <c r="G3281" s="20">
        <f>ROUND(C3281*E3281,0)</f>
        <v>157</v>
      </c>
      <c r="H3281" s="4" t="s">
        <v>5042</v>
      </c>
      <c r="I3281" s="14">
        <f>IF(H3281&lt;&gt;"LMR",0,G3281)</f>
        <v>0</v>
      </c>
    </row>
    <row r="3284" spans="1:9" ht="28.5">
      <c r="A3284" s="16" t="s">
        <v>4745</v>
      </c>
      <c r="B3284" s="5" t="s">
        <v>3662</v>
      </c>
      <c r="C3284" s="20">
        <v>1</v>
      </c>
      <c r="D3284" s="21" t="s">
        <v>5414</v>
      </c>
      <c r="E3284" s="20">
        <v>128.1</v>
      </c>
      <c r="F3284" s="4" t="s">
        <v>4797</v>
      </c>
      <c r="G3284" s="20">
        <f>ROUND(C3284*E3284,0)</f>
        <v>128</v>
      </c>
      <c r="H3284" s="4" t="s">
        <v>5043</v>
      </c>
      <c r="I3284" s="14">
        <f>IF(H3284&lt;&gt;"LMR",0,G3284)</f>
        <v>0</v>
      </c>
    </row>
    <row r="3287" spans="1:9" ht="28.5">
      <c r="A3287" s="16" t="s">
        <v>4860</v>
      </c>
      <c r="B3287" s="5" t="s">
        <v>3664</v>
      </c>
      <c r="C3287" s="20">
        <v>1</v>
      </c>
      <c r="D3287" s="21" t="s">
        <v>5414</v>
      </c>
      <c r="E3287" s="20">
        <v>93.7</v>
      </c>
      <c r="F3287" s="4" t="s">
        <v>4797</v>
      </c>
      <c r="G3287" s="20">
        <f>ROUND(C3287*E3287,0)</f>
        <v>94</v>
      </c>
      <c r="H3287" s="4" t="s">
        <v>5044</v>
      </c>
      <c r="I3287" s="14">
        <f>IF(H3287&lt;&gt;"LMR",0,G3287)</f>
        <v>0</v>
      </c>
    </row>
    <row r="3290" spans="1:2" ht="213.75">
      <c r="A3290" s="16" t="s">
        <v>5045</v>
      </c>
      <c r="B3290" s="5" t="s">
        <v>4316</v>
      </c>
    </row>
    <row r="3292" spans="1:9" ht="28.5">
      <c r="A3292" s="16" t="s">
        <v>5412</v>
      </c>
      <c r="B3292" s="5" t="s">
        <v>3658</v>
      </c>
      <c r="C3292" s="20">
        <v>1</v>
      </c>
      <c r="D3292" s="21" t="s">
        <v>5414</v>
      </c>
      <c r="E3292" s="20">
        <v>1313.2</v>
      </c>
      <c r="F3292" s="4" t="s">
        <v>4797</v>
      </c>
      <c r="G3292" s="20">
        <f>ROUND(C3292*E3292,0)</f>
        <v>1313</v>
      </c>
      <c r="H3292" s="4" t="s">
        <v>4317</v>
      </c>
      <c r="I3292" s="14">
        <f>IF(H3292&lt;&gt;"LMR",0,G3292)</f>
        <v>0</v>
      </c>
    </row>
    <row r="3295" spans="1:9" ht="28.5">
      <c r="A3295" s="16" t="s">
        <v>4742</v>
      </c>
      <c r="B3295" s="5" t="s">
        <v>3660</v>
      </c>
      <c r="C3295" s="20">
        <v>1</v>
      </c>
      <c r="D3295" s="21" t="s">
        <v>5414</v>
      </c>
      <c r="E3295" s="20">
        <v>1461.3</v>
      </c>
      <c r="F3295" s="4" t="s">
        <v>4797</v>
      </c>
      <c r="G3295" s="20">
        <f>ROUND(C3295*E3295,0)</f>
        <v>1461</v>
      </c>
      <c r="H3295" s="4" t="s">
        <v>4318</v>
      </c>
      <c r="I3295" s="14">
        <f>IF(H3295&lt;&gt;"LMR",0,G3295)</f>
        <v>0</v>
      </c>
    </row>
    <row r="3298" spans="1:9" ht="28.5">
      <c r="A3298" s="16" t="s">
        <v>4745</v>
      </c>
      <c r="B3298" s="5" t="s">
        <v>3662</v>
      </c>
      <c r="C3298" s="20">
        <v>1</v>
      </c>
      <c r="D3298" s="21" t="s">
        <v>5414</v>
      </c>
      <c r="E3298" s="20">
        <v>1694.7</v>
      </c>
      <c r="F3298" s="4" t="s">
        <v>4797</v>
      </c>
      <c r="G3298" s="20">
        <f>ROUND(C3298*E3298,0)</f>
        <v>1695</v>
      </c>
      <c r="H3298" s="4" t="s">
        <v>4319</v>
      </c>
      <c r="I3298" s="14">
        <f>IF(H3298&lt;&gt;"LMR",0,G3298)</f>
        <v>0</v>
      </c>
    </row>
    <row r="3301" spans="1:9" ht="28.5">
      <c r="A3301" s="16" t="s">
        <v>4860</v>
      </c>
      <c r="B3301" s="5" t="s">
        <v>3664</v>
      </c>
      <c r="C3301" s="20">
        <v>1</v>
      </c>
      <c r="D3301" s="21" t="s">
        <v>5414</v>
      </c>
      <c r="E3301" s="20">
        <v>2332.4</v>
      </c>
      <c r="F3301" s="4" t="s">
        <v>4797</v>
      </c>
      <c r="G3301" s="20">
        <f>ROUND(C3301*E3301,0)</f>
        <v>2332</v>
      </c>
      <c r="H3301" s="4" t="s">
        <v>4320</v>
      </c>
      <c r="I3301" s="14">
        <f>IF(H3301&lt;&gt;"LMR",0,G3301)</f>
        <v>0</v>
      </c>
    </row>
    <row r="3304" spans="1:9" ht="57">
      <c r="A3304" s="16" t="s">
        <v>4321</v>
      </c>
      <c r="B3304" s="5" t="s">
        <v>4322</v>
      </c>
      <c r="C3304" s="20">
        <v>1</v>
      </c>
      <c r="D3304" s="21" t="s">
        <v>5414</v>
      </c>
      <c r="E3304" s="20">
        <v>-6.8</v>
      </c>
      <c r="F3304" s="4" t="s">
        <v>4797</v>
      </c>
      <c r="G3304" s="20">
        <f>ROUND(C3304*E3304,0)</f>
        <v>-7</v>
      </c>
      <c r="H3304" s="4">
        <v>11.5</v>
      </c>
      <c r="I3304" s="14">
        <f>IF(H3304&lt;&gt;"LMR",0,G3304)</f>
        <v>0</v>
      </c>
    </row>
    <row r="3307" spans="2:7" ht="15">
      <c r="B3307" s="6"/>
      <c r="C3307" s="6"/>
      <c r="D3307" s="6"/>
      <c r="E3307" s="6"/>
      <c r="F3307" s="6"/>
      <c r="G3307" s="22"/>
    </row>
    <row r="3309" ht="15">
      <c r="B3309" s="2" t="s">
        <v>4323</v>
      </c>
    </row>
    <row r="3311" spans="1:2" ht="242.25">
      <c r="A3311" s="16" t="s">
        <v>4324</v>
      </c>
      <c r="B3311" s="5" t="s">
        <v>3474</v>
      </c>
    </row>
    <row r="3313" spans="1:9" ht="28.5">
      <c r="A3313" s="16" t="s">
        <v>5412</v>
      </c>
      <c r="B3313" s="5" t="s">
        <v>3475</v>
      </c>
      <c r="C3313" s="20">
        <v>1</v>
      </c>
      <c r="D3313" s="21" t="s">
        <v>5414</v>
      </c>
      <c r="E3313" s="20">
        <v>840.3</v>
      </c>
      <c r="F3313" s="4" t="s">
        <v>4797</v>
      </c>
      <c r="G3313" s="20">
        <f>ROUND(C3313*E3313,0)</f>
        <v>840</v>
      </c>
      <c r="H3313" s="4" t="s">
        <v>3476</v>
      </c>
      <c r="I3313" s="14">
        <f>IF(H3313&lt;&gt;"LMR",0,G3313)</f>
        <v>0</v>
      </c>
    </row>
    <row r="3316" spans="1:9" ht="28.5">
      <c r="A3316" s="16" t="s">
        <v>4742</v>
      </c>
      <c r="B3316" s="5" t="s">
        <v>3477</v>
      </c>
      <c r="C3316" s="20">
        <v>1</v>
      </c>
      <c r="D3316" s="21" t="s">
        <v>5414</v>
      </c>
      <c r="E3316" s="20">
        <v>710.5</v>
      </c>
      <c r="F3316" s="4" t="s">
        <v>4797</v>
      </c>
      <c r="G3316" s="20">
        <f>ROUND(C3316*E3316,0)</f>
        <v>711</v>
      </c>
      <c r="H3316" s="4" t="s">
        <v>3478</v>
      </c>
      <c r="I3316" s="14">
        <f>IF(H3316&lt;&gt;"LMR",0,G3316)</f>
        <v>0</v>
      </c>
    </row>
    <row r="3319" spans="1:9" ht="28.5">
      <c r="A3319" s="16" t="s">
        <v>4745</v>
      </c>
      <c r="B3319" s="5" t="s">
        <v>3479</v>
      </c>
      <c r="C3319" s="20">
        <v>1</v>
      </c>
      <c r="D3319" s="21" t="s">
        <v>5414</v>
      </c>
      <c r="E3319" s="20">
        <v>600</v>
      </c>
      <c r="F3319" s="4" t="s">
        <v>4797</v>
      </c>
      <c r="G3319" s="20">
        <f>ROUND(C3319*E3319,0)</f>
        <v>600</v>
      </c>
      <c r="H3319" s="4" t="s">
        <v>3480</v>
      </c>
      <c r="I3319" s="14">
        <f>IF(H3319&lt;&gt;"LMR",0,G3319)</f>
        <v>0</v>
      </c>
    </row>
    <row r="3322" spans="1:2" ht="71.25">
      <c r="A3322" s="16" t="s">
        <v>3481</v>
      </c>
      <c r="B3322" s="5" t="s">
        <v>3482</v>
      </c>
    </row>
    <row r="3324" spans="1:9" ht="28.5">
      <c r="A3324" s="16" t="s">
        <v>5412</v>
      </c>
      <c r="B3324" s="5" t="s">
        <v>3483</v>
      </c>
      <c r="C3324" s="20">
        <v>1</v>
      </c>
      <c r="D3324" s="21" t="s">
        <v>4761</v>
      </c>
      <c r="E3324" s="20">
        <v>30.4</v>
      </c>
      <c r="F3324" s="4" t="s">
        <v>4762</v>
      </c>
      <c r="G3324" s="20">
        <f>ROUND(C3324*E3324,0)</f>
        <v>30</v>
      </c>
      <c r="H3324" s="4" t="s">
        <v>3484</v>
      </c>
      <c r="I3324" s="14">
        <f>IF(H3324&lt;&gt;"LMR",0,G3324)</f>
        <v>0</v>
      </c>
    </row>
    <row r="3327" spans="1:9" ht="28.5">
      <c r="A3327" s="16" t="s">
        <v>4742</v>
      </c>
      <c r="B3327" s="5" t="s">
        <v>3485</v>
      </c>
      <c r="C3327" s="20">
        <v>1</v>
      </c>
      <c r="D3327" s="21" t="s">
        <v>4761</v>
      </c>
      <c r="E3327" s="20">
        <v>24.3</v>
      </c>
      <c r="F3327" s="4" t="s">
        <v>4762</v>
      </c>
      <c r="G3327" s="20">
        <f>ROUND(C3327*E3327,0)</f>
        <v>24</v>
      </c>
      <c r="H3327" s="4" t="s">
        <v>3486</v>
      </c>
      <c r="I3327" s="14">
        <f>IF(H3327&lt;&gt;"LMR",0,G3327)</f>
        <v>0</v>
      </c>
    </row>
    <row r="3330" spans="1:9" ht="28.5">
      <c r="A3330" s="16" t="s">
        <v>4745</v>
      </c>
      <c r="B3330" s="5" t="s">
        <v>3487</v>
      </c>
      <c r="C3330" s="20">
        <v>1</v>
      </c>
      <c r="D3330" s="21" t="s">
        <v>4761</v>
      </c>
      <c r="E3330" s="20">
        <v>24.3</v>
      </c>
      <c r="F3330" s="4" t="s">
        <v>4762</v>
      </c>
      <c r="G3330" s="20">
        <f>ROUND(C3330*E3330,0)</f>
        <v>24</v>
      </c>
      <c r="H3330" s="4" t="s">
        <v>3488</v>
      </c>
      <c r="I3330" s="14">
        <f>IF(H3330&lt;&gt;"LMR",0,G3330)</f>
        <v>0</v>
      </c>
    </row>
    <row r="3333" spans="1:2" ht="57">
      <c r="A3333" s="16" t="s">
        <v>3489</v>
      </c>
      <c r="B3333" s="5" t="s">
        <v>3490</v>
      </c>
    </row>
    <row r="3335" spans="1:9" ht="28.5">
      <c r="A3335" s="16" t="s">
        <v>5412</v>
      </c>
      <c r="B3335" s="5" t="s">
        <v>3483</v>
      </c>
      <c r="C3335" s="20">
        <v>1</v>
      </c>
      <c r="D3335" s="21" t="s">
        <v>4761</v>
      </c>
      <c r="E3335" s="20">
        <v>176</v>
      </c>
      <c r="F3335" s="4" t="s">
        <v>4762</v>
      </c>
      <c r="G3335" s="20">
        <f>ROUND(C3335*E3335,0)</f>
        <v>176</v>
      </c>
      <c r="H3335" s="4" t="s">
        <v>3491</v>
      </c>
      <c r="I3335" s="14">
        <f>IF(H3335&lt;&gt;"LMR",0,G3335)</f>
        <v>0</v>
      </c>
    </row>
    <row r="3338" spans="1:9" ht="28.5">
      <c r="A3338" s="16" t="s">
        <v>4742</v>
      </c>
      <c r="B3338" s="5" t="s">
        <v>3485</v>
      </c>
      <c r="C3338" s="20">
        <v>1</v>
      </c>
      <c r="D3338" s="21" t="s">
        <v>4761</v>
      </c>
      <c r="E3338" s="20">
        <v>140.6</v>
      </c>
      <c r="F3338" s="4" t="s">
        <v>4762</v>
      </c>
      <c r="G3338" s="20">
        <f>ROUND(C3338*E3338,0)</f>
        <v>141</v>
      </c>
      <c r="H3338" s="4" t="s">
        <v>3492</v>
      </c>
      <c r="I3338" s="14">
        <f>IF(H3338&lt;&gt;"LMR",0,G3338)</f>
        <v>0</v>
      </c>
    </row>
    <row r="3341" spans="1:9" ht="28.5">
      <c r="A3341" s="16" t="s">
        <v>4745</v>
      </c>
      <c r="B3341" s="5" t="s">
        <v>3487</v>
      </c>
      <c r="C3341" s="20">
        <v>1</v>
      </c>
      <c r="D3341" s="21" t="s">
        <v>4761</v>
      </c>
      <c r="E3341" s="20">
        <v>140.6</v>
      </c>
      <c r="F3341" s="4" t="s">
        <v>4762</v>
      </c>
      <c r="G3341" s="20">
        <f>ROUND(C3341*E3341,0)</f>
        <v>141</v>
      </c>
      <c r="H3341" s="4" t="s">
        <v>3493</v>
      </c>
      <c r="I3341" s="14">
        <f>IF(H3341&lt;&gt;"LMR",0,G3341)</f>
        <v>0</v>
      </c>
    </row>
    <row r="3344" spans="1:2" ht="85.5">
      <c r="A3344" s="16" t="s">
        <v>3494</v>
      </c>
      <c r="B3344" s="5" t="s">
        <v>3495</v>
      </c>
    </row>
    <row r="3346" spans="1:9" ht="28.5">
      <c r="A3346" s="16" t="s">
        <v>5412</v>
      </c>
      <c r="B3346" s="5" t="s">
        <v>3477</v>
      </c>
      <c r="C3346" s="20">
        <v>1</v>
      </c>
      <c r="D3346" s="21" t="s">
        <v>4761</v>
      </c>
      <c r="E3346" s="20">
        <v>449.7</v>
      </c>
      <c r="F3346" s="4" t="s">
        <v>4762</v>
      </c>
      <c r="G3346" s="20">
        <f>ROUND(C3346*E3346,0)</f>
        <v>450</v>
      </c>
      <c r="H3346" s="4" t="s">
        <v>3496</v>
      </c>
      <c r="I3346" s="14">
        <f>IF(H3346&lt;&gt;"LMR",0,G3346)</f>
        <v>0</v>
      </c>
    </row>
    <row r="3349" spans="1:9" ht="28.5">
      <c r="A3349" s="16" t="s">
        <v>4742</v>
      </c>
      <c r="B3349" s="5" t="s">
        <v>3497</v>
      </c>
      <c r="C3349" s="20">
        <v>1</v>
      </c>
      <c r="D3349" s="21" t="s">
        <v>4761</v>
      </c>
      <c r="E3349" s="20">
        <v>393.5</v>
      </c>
      <c r="F3349" s="4" t="s">
        <v>4762</v>
      </c>
      <c r="G3349" s="20">
        <f>ROUND(C3349*E3349,0)</f>
        <v>394</v>
      </c>
      <c r="H3349" s="4" t="s">
        <v>3498</v>
      </c>
      <c r="I3349" s="14">
        <f>IF(H3349&lt;&gt;"LMR",0,G3349)</f>
        <v>0</v>
      </c>
    </row>
    <row r="3352" spans="1:2" ht="85.5">
      <c r="A3352" s="16" t="s">
        <v>3499</v>
      </c>
      <c r="B3352" s="5" t="s">
        <v>3500</v>
      </c>
    </row>
    <row r="3354" spans="1:9" ht="28.5">
      <c r="A3354" s="16" t="s">
        <v>5412</v>
      </c>
      <c r="B3354" s="5" t="s">
        <v>3501</v>
      </c>
      <c r="C3354" s="20">
        <v>1</v>
      </c>
      <c r="D3354" s="21" t="s">
        <v>4761</v>
      </c>
      <c r="E3354" s="20">
        <v>855.1</v>
      </c>
      <c r="F3354" s="4" t="s">
        <v>4762</v>
      </c>
      <c r="G3354" s="20">
        <f>ROUND(C3354*E3354,0)</f>
        <v>855</v>
      </c>
      <c r="H3354" s="4" t="s">
        <v>3502</v>
      </c>
      <c r="I3354" s="14">
        <f>IF(H3354&lt;&gt;"LMR",0,G3354)</f>
        <v>0</v>
      </c>
    </row>
    <row r="3357" spans="1:2" ht="114">
      <c r="A3357" s="16" t="s">
        <v>3503</v>
      </c>
      <c r="B3357" s="5" t="s">
        <v>3504</v>
      </c>
    </row>
    <row r="3359" spans="1:9" ht="28.5">
      <c r="A3359" s="16" t="s">
        <v>5412</v>
      </c>
      <c r="B3359" s="5" t="s">
        <v>3475</v>
      </c>
      <c r="C3359" s="20">
        <v>1</v>
      </c>
      <c r="D3359" s="21" t="s">
        <v>4761</v>
      </c>
      <c r="E3359" s="20">
        <v>334.9</v>
      </c>
      <c r="F3359" s="4" t="s">
        <v>4762</v>
      </c>
      <c r="G3359" s="20">
        <f>ROUND(C3359*E3359,0)</f>
        <v>335</v>
      </c>
      <c r="H3359" s="4" t="s">
        <v>3505</v>
      </c>
      <c r="I3359" s="14">
        <f>IF(H3359&lt;&gt;"LMR",0,G3359)</f>
        <v>0</v>
      </c>
    </row>
    <row r="3362" spans="1:2" ht="99.75">
      <c r="A3362" s="16" t="s">
        <v>3506</v>
      </c>
      <c r="B3362" s="5" t="s">
        <v>3507</v>
      </c>
    </row>
    <row r="3364" spans="1:9" ht="28.5">
      <c r="A3364" s="16" t="s">
        <v>5412</v>
      </c>
      <c r="B3364" s="5" t="s">
        <v>3477</v>
      </c>
      <c r="C3364" s="20">
        <v>1</v>
      </c>
      <c r="D3364" s="21" t="s">
        <v>4761</v>
      </c>
      <c r="E3364" s="20">
        <v>420</v>
      </c>
      <c r="F3364" s="4" t="s">
        <v>4762</v>
      </c>
      <c r="G3364" s="20">
        <f>ROUND(C3364*E3364,0)</f>
        <v>420</v>
      </c>
      <c r="H3364" s="4" t="s">
        <v>3508</v>
      </c>
      <c r="I3364" s="14">
        <f>IF(H3364&lt;&gt;"LMR",0,G3364)</f>
        <v>0</v>
      </c>
    </row>
    <row r="3367" spans="1:9" ht="28.5">
      <c r="A3367" s="16" t="s">
        <v>4742</v>
      </c>
      <c r="B3367" s="5" t="s">
        <v>3497</v>
      </c>
      <c r="C3367" s="20">
        <v>1</v>
      </c>
      <c r="D3367" s="21" t="s">
        <v>4761</v>
      </c>
      <c r="E3367" s="20">
        <v>373.2</v>
      </c>
      <c r="F3367" s="4" t="s">
        <v>4762</v>
      </c>
      <c r="G3367" s="20">
        <f>ROUND(C3367*E3367,0)</f>
        <v>373</v>
      </c>
      <c r="H3367" s="4" t="s">
        <v>3509</v>
      </c>
      <c r="I3367" s="14">
        <f>IF(H3367&lt;&gt;"LMR",0,G3367)</f>
        <v>0</v>
      </c>
    </row>
    <row r="3370" spans="1:9" ht="199.5">
      <c r="A3370" s="16" t="s">
        <v>3510</v>
      </c>
      <c r="B3370" s="5" t="s">
        <v>3511</v>
      </c>
      <c r="C3370" s="20">
        <v>1</v>
      </c>
      <c r="D3370" s="21" t="s">
        <v>5414</v>
      </c>
      <c r="E3370" s="20">
        <v>359.4</v>
      </c>
      <c r="F3370" s="4" t="s">
        <v>4797</v>
      </c>
      <c r="G3370" s="20">
        <f>ROUND(C3370*E3370,0)</f>
        <v>359</v>
      </c>
      <c r="H3370" s="4">
        <v>12.8</v>
      </c>
      <c r="I3370" s="14">
        <f>IF(H3370&lt;&gt;"LMR",0,G3370)</f>
        <v>0</v>
      </c>
    </row>
    <row r="3373" spans="1:9" ht="114">
      <c r="A3373" s="16" t="s">
        <v>3512</v>
      </c>
      <c r="B3373" s="5" t="s">
        <v>3513</v>
      </c>
      <c r="C3373" s="20">
        <v>1</v>
      </c>
      <c r="D3373" s="21" t="s">
        <v>4761</v>
      </c>
      <c r="E3373" s="20">
        <v>24.3</v>
      </c>
      <c r="F3373" s="4" t="s">
        <v>4762</v>
      </c>
      <c r="G3373" s="20">
        <f>ROUND(C3373*E3373,0)</f>
        <v>24</v>
      </c>
      <c r="H3373" s="4">
        <v>12.9</v>
      </c>
      <c r="I3373" s="14">
        <f>IF(H3373&lt;&gt;"LMR",0,G3373)</f>
        <v>0</v>
      </c>
    </row>
    <row r="3376" spans="1:9" ht="99.75">
      <c r="A3376" s="16" t="s">
        <v>3514</v>
      </c>
      <c r="B3376" s="5" t="s">
        <v>3515</v>
      </c>
      <c r="C3376" s="20">
        <v>1</v>
      </c>
      <c r="D3376" s="21" t="s">
        <v>4761</v>
      </c>
      <c r="E3376" s="20">
        <v>67.3</v>
      </c>
      <c r="F3376" s="4" t="s">
        <v>4762</v>
      </c>
      <c r="G3376" s="20">
        <f>ROUND(C3376*E3376,0)</f>
        <v>67</v>
      </c>
      <c r="H3376" s="4">
        <v>12.1</v>
      </c>
      <c r="I3376" s="14">
        <f>IF(H3376&lt;&gt;"LMR",0,G3376)</f>
        <v>0</v>
      </c>
    </row>
    <row r="3379" spans="1:9" ht="42.75">
      <c r="A3379" s="16" t="s">
        <v>3516</v>
      </c>
      <c r="B3379" s="5" t="s">
        <v>3517</v>
      </c>
      <c r="C3379" s="20">
        <v>1</v>
      </c>
      <c r="D3379" s="21" t="s">
        <v>4761</v>
      </c>
      <c r="E3379" s="20">
        <v>104.5</v>
      </c>
      <c r="F3379" s="4" t="s">
        <v>4762</v>
      </c>
      <c r="G3379" s="20">
        <f>ROUND(C3379*E3379,0)</f>
        <v>105</v>
      </c>
      <c r="H3379" s="4">
        <v>12.11</v>
      </c>
      <c r="I3379" s="14">
        <f>IF(H3379&lt;&gt;"LMR",0,G3379)</f>
        <v>0</v>
      </c>
    </row>
    <row r="3382" spans="1:2" ht="142.5">
      <c r="A3382" s="16" t="s">
        <v>3518</v>
      </c>
      <c r="B3382" s="5" t="s">
        <v>3519</v>
      </c>
    </row>
    <row r="3384" spans="1:9" ht="28.5">
      <c r="A3384" s="16" t="s">
        <v>5412</v>
      </c>
      <c r="B3384" s="5" t="s">
        <v>3520</v>
      </c>
      <c r="C3384" s="20">
        <v>1</v>
      </c>
      <c r="D3384" s="21" t="s">
        <v>4761</v>
      </c>
      <c r="E3384" s="20">
        <v>275.8</v>
      </c>
      <c r="F3384" s="4" t="s">
        <v>4762</v>
      </c>
      <c r="G3384" s="20">
        <f>ROUND(C3384*E3384,0)</f>
        <v>276</v>
      </c>
      <c r="H3384" s="4" t="s">
        <v>3521</v>
      </c>
      <c r="I3384" s="14">
        <f>IF(H3384&lt;&gt;"LMR",0,G3384)</f>
        <v>0</v>
      </c>
    </row>
    <row r="3387" spans="1:9" ht="28.5">
      <c r="A3387" s="16" t="s">
        <v>4742</v>
      </c>
      <c r="B3387" s="5" t="s">
        <v>3522</v>
      </c>
      <c r="C3387" s="20">
        <v>1</v>
      </c>
      <c r="D3387" s="21" t="s">
        <v>4761</v>
      </c>
      <c r="E3387" s="20">
        <v>190.3</v>
      </c>
      <c r="F3387" s="4" t="s">
        <v>4762</v>
      </c>
      <c r="G3387" s="20">
        <f>ROUND(C3387*E3387,0)</f>
        <v>190</v>
      </c>
      <c r="H3387" s="4" t="s">
        <v>3523</v>
      </c>
      <c r="I3387" s="14">
        <f>IF(H3387&lt;&gt;"LMR",0,G3387)</f>
        <v>0</v>
      </c>
    </row>
    <row r="3390" spans="1:9" ht="28.5">
      <c r="A3390" s="16" t="s">
        <v>4745</v>
      </c>
      <c r="B3390" s="5" t="s">
        <v>3524</v>
      </c>
      <c r="C3390" s="20">
        <v>1</v>
      </c>
      <c r="D3390" s="21" t="s">
        <v>4761</v>
      </c>
      <c r="E3390" s="20">
        <v>405.9</v>
      </c>
      <c r="F3390" s="4" t="s">
        <v>4762</v>
      </c>
      <c r="G3390" s="20">
        <f>ROUND(C3390*E3390,0)</f>
        <v>406</v>
      </c>
      <c r="H3390" s="4" t="s">
        <v>3525</v>
      </c>
      <c r="I3390" s="14">
        <f>IF(H3390&lt;&gt;"LMR",0,G3390)</f>
        <v>0</v>
      </c>
    </row>
    <row r="3393" spans="1:9" ht="28.5">
      <c r="A3393" s="16" t="s">
        <v>4860</v>
      </c>
      <c r="B3393" s="5" t="s">
        <v>3526</v>
      </c>
      <c r="C3393" s="20">
        <v>1</v>
      </c>
      <c r="D3393" s="21" t="s">
        <v>4761</v>
      </c>
      <c r="E3393" s="20">
        <v>499.8</v>
      </c>
      <c r="F3393" s="4" t="s">
        <v>4762</v>
      </c>
      <c r="G3393" s="20">
        <f>ROUND(C3393*E3393,0)</f>
        <v>500</v>
      </c>
      <c r="H3393" s="4" t="s">
        <v>3527</v>
      </c>
      <c r="I3393" s="14">
        <f>IF(H3393&lt;&gt;"LMR",0,G3393)</f>
        <v>0</v>
      </c>
    </row>
    <row r="3396" spans="1:9" ht="28.5">
      <c r="A3396" s="16" t="s">
        <v>3989</v>
      </c>
      <c r="B3396" s="5" t="s">
        <v>3528</v>
      </c>
      <c r="C3396" s="20">
        <v>1</v>
      </c>
      <c r="D3396" s="21" t="s">
        <v>4761</v>
      </c>
      <c r="E3396" s="20">
        <v>494.9</v>
      </c>
      <c r="F3396" s="4" t="s">
        <v>4762</v>
      </c>
      <c r="G3396" s="20">
        <f>ROUND(C3396*E3396,0)</f>
        <v>495</v>
      </c>
      <c r="H3396" s="4" t="s">
        <v>3529</v>
      </c>
      <c r="I3396" s="14">
        <f>IF(H3396&lt;&gt;"LMR",0,G3396)</f>
        <v>0</v>
      </c>
    </row>
    <row r="3399" spans="1:9" ht="14.25">
      <c r="A3399" s="16" t="s">
        <v>4050</v>
      </c>
      <c r="B3399" s="5" t="s">
        <v>3530</v>
      </c>
      <c r="C3399" s="20">
        <v>1</v>
      </c>
      <c r="D3399" s="21" t="s">
        <v>3531</v>
      </c>
      <c r="E3399" s="20">
        <v>181.2</v>
      </c>
      <c r="F3399" s="4" t="s">
        <v>3532</v>
      </c>
      <c r="G3399" s="20">
        <f>ROUND(C3399*E3399,0)</f>
        <v>181</v>
      </c>
      <c r="H3399" s="4" t="s">
        <v>3533</v>
      </c>
      <c r="I3399" s="14">
        <f>IF(H3399&lt;&gt;"LMR",0,G3399)</f>
        <v>0</v>
      </c>
    </row>
    <row r="3402" spans="1:9" ht="14.25">
      <c r="A3402" s="16" t="s">
        <v>4053</v>
      </c>
      <c r="B3402" s="5" t="s">
        <v>3534</v>
      </c>
      <c r="C3402" s="20">
        <v>1</v>
      </c>
      <c r="D3402" s="21" t="s">
        <v>4855</v>
      </c>
      <c r="E3402" s="20">
        <v>642.2</v>
      </c>
      <c r="F3402" s="4" t="s">
        <v>4856</v>
      </c>
      <c r="G3402" s="20">
        <f>ROUND(C3402*E3402,0)</f>
        <v>642</v>
      </c>
      <c r="H3402" s="4" t="s">
        <v>3535</v>
      </c>
      <c r="I3402" s="14">
        <f>IF(H3402&lt;&gt;"LMR",0,G3402)</f>
        <v>0</v>
      </c>
    </row>
    <row r="3405" spans="1:9" ht="28.5">
      <c r="A3405" s="16" t="s">
        <v>4056</v>
      </c>
      <c r="B3405" s="5" t="s">
        <v>3536</v>
      </c>
      <c r="C3405" s="20">
        <v>1</v>
      </c>
      <c r="D3405" s="21" t="s">
        <v>4761</v>
      </c>
      <c r="E3405" s="20">
        <v>274.8</v>
      </c>
      <c r="F3405" s="4" t="s">
        <v>4762</v>
      </c>
      <c r="G3405" s="20">
        <f>ROUND(C3405*E3405,0)</f>
        <v>275</v>
      </c>
      <c r="H3405" s="4" t="s">
        <v>3537</v>
      </c>
      <c r="I3405" s="14">
        <f>IF(H3405&lt;&gt;"LMR",0,G3405)</f>
        <v>0</v>
      </c>
    </row>
    <row r="3408" spans="1:9" ht="71.25">
      <c r="A3408" s="16" t="s">
        <v>3538</v>
      </c>
      <c r="B3408" s="5" t="s">
        <v>3539</v>
      </c>
      <c r="C3408" s="20">
        <v>1</v>
      </c>
      <c r="D3408" s="21" t="s">
        <v>4761</v>
      </c>
      <c r="E3408" s="20">
        <v>44.4</v>
      </c>
      <c r="F3408" s="4" t="s">
        <v>4762</v>
      </c>
      <c r="G3408" s="20">
        <f>ROUND(C3408*E3408,0)</f>
        <v>44</v>
      </c>
      <c r="H3408" s="4">
        <v>12.14</v>
      </c>
      <c r="I3408" s="14">
        <f>IF(H3408&lt;&gt;"LMR",0,G3408)</f>
        <v>0</v>
      </c>
    </row>
    <row r="3411" spans="1:2" ht="199.5">
      <c r="A3411" s="16" t="s">
        <v>3540</v>
      </c>
      <c r="B3411" s="5" t="s">
        <v>3673</v>
      </c>
    </row>
    <row r="3413" spans="1:9" ht="42.75">
      <c r="A3413" s="16" t="s">
        <v>5412</v>
      </c>
      <c r="B3413" s="5" t="s">
        <v>3674</v>
      </c>
      <c r="C3413" s="20">
        <v>1</v>
      </c>
      <c r="D3413" s="21" t="s">
        <v>5414</v>
      </c>
      <c r="E3413" s="20">
        <v>359.3</v>
      </c>
      <c r="F3413" s="4" t="s">
        <v>4797</v>
      </c>
      <c r="G3413" s="20">
        <f>ROUND(C3413*E3413,0)</f>
        <v>359</v>
      </c>
      <c r="H3413" s="4" t="s">
        <v>3675</v>
      </c>
      <c r="I3413" s="14">
        <f>IF(H3413&lt;&gt;"LMR",0,G3413)</f>
        <v>0</v>
      </c>
    </row>
    <row r="3416" spans="1:2" ht="199.5">
      <c r="A3416" s="16" t="s">
        <v>3676</v>
      </c>
      <c r="B3416" s="5" t="s">
        <v>3677</v>
      </c>
    </row>
    <row r="3418" spans="1:9" ht="42.75">
      <c r="A3418" s="16" t="s">
        <v>5412</v>
      </c>
      <c r="B3418" s="5" t="s">
        <v>3678</v>
      </c>
      <c r="C3418" s="20">
        <v>1</v>
      </c>
      <c r="D3418" s="21" t="s">
        <v>5414</v>
      </c>
      <c r="E3418" s="20">
        <v>384.6</v>
      </c>
      <c r="F3418" s="4" t="s">
        <v>4797</v>
      </c>
      <c r="G3418" s="20">
        <f>ROUND(C3418*E3418,0)</f>
        <v>385</v>
      </c>
      <c r="H3418" s="4" t="s">
        <v>3679</v>
      </c>
      <c r="I3418" s="14">
        <f>IF(H3418&lt;&gt;"LMR",0,G3418)</f>
        <v>0</v>
      </c>
    </row>
    <row r="3421" spans="1:9" ht="28.5">
      <c r="A3421" s="16" t="s">
        <v>3680</v>
      </c>
      <c r="B3421" s="5" t="s">
        <v>3681</v>
      </c>
      <c r="C3421" s="20">
        <v>1</v>
      </c>
      <c r="D3421" s="21" t="s">
        <v>5414</v>
      </c>
      <c r="E3421" s="20">
        <v>8.3</v>
      </c>
      <c r="F3421" s="4" t="s">
        <v>4797</v>
      </c>
      <c r="G3421" s="20">
        <f>ROUND(C3421*E3421,0)</f>
        <v>8</v>
      </c>
      <c r="H3421" s="4">
        <v>12.18</v>
      </c>
      <c r="I3421" s="14">
        <f>IF(H3421&lt;&gt;"LMR",0,G3421)</f>
        <v>0</v>
      </c>
    </row>
    <row r="3424" spans="1:2" ht="42.75">
      <c r="A3424" s="16" t="s">
        <v>3682</v>
      </c>
      <c r="B3424" s="5" t="s">
        <v>3683</v>
      </c>
    </row>
    <row r="3426" spans="1:9" ht="42.75">
      <c r="A3426" s="16" t="s">
        <v>5412</v>
      </c>
      <c r="B3426" s="5" t="s">
        <v>3684</v>
      </c>
      <c r="C3426" s="20">
        <v>1</v>
      </c>
      <c r="D3426" s="21" t="s">
        <v>5414</v>
      </c>
      <c r="E3426" s="20">
        <v>271.3</v>
      </c>
      <c r="F3426" s="4" t="s">
        <v>4797</v>
      </c>
      <c r="G3426" s="20">
        <f>ROUND(C3426*E3426,0)</f>
        <v>271</v>
      </c>
      <c r="H3426" s="4" t="s">
        <v>3685</v>
      </c>
      <c r="I3426" s="14">
        <f>IF(H3426&lt;&gt;"LMR",0,G3426)</f>
        <v>0</v>
      </c>
    </row>
    <row r="3429" spans="1:9" ht="42.75">
      <c r="A3429" s="16" t="s">
        <v>3686</v>
      </c>
      <c r="B3429" s="5" t="s">
        <v>3687</v>
      </c>
      <c r="C3429" s="20">
        <v>1</v>
      </c>
      <c r="D3429" s="21" t="s">
        <v>5414</v>
      </c>
      <c r="E3429" s="20">
        <v>413.1</v>
      </c>
      <c r="F3429" s="4" t="s">
        <v>4797</v>
      </c>
      <c r="G3429" s="20">
        <f>ROUND(C3429*E3429,0)</f>
        <v>413</v>
      </c>
      <c r="H3429" s="4">
        <v>12.2</v>
      </c>
      <c r="I3429" s="14">
        <f>IF(H3429&lt;&gt;"LMR",0,G3429)</f>
        <v>0</v>
      </c>
    </row>
    <row r="3432" spans="1:2" ht="28.5">
      <c r="A3432" s="16" t="s">
        <v>3688</v>
      </c>
      <c r="B3432" s="5" t="s">
        <v>3689</v>
      </c>
    </row>
    <row r="3434" spans="1:9" ht="28.5">
      <c r="A3434" s="16" t="s">
        <v>5412</v>
      </c>
      <c r="B3434" s="5" t="s">
        <v>3690</v>
      </c>
      <c r="C3434" s="20">
        <v>1</v>
      </c>
      <c r="D3434" s="21" t="s">
        <v>4761</v>
      </c>
      <c r="E3434" s="20">
        <v>104.3</v>
      </c>
      <c r="F3434" s="4" t="s">
        <v>4762</v>
      </c>
      <c r="G3434" s="20">
        <f>ROUND(C3434*E3434,0)</f>
        <v>104</v>
      </c>
      <c r="H3434" s="4" t="s">
        <v>3691</v>
      </c>
      <c r="I3434" s="14">
        <f>IF(H3434&lt;&gt;"LMR",0,G3434)</f>
        <v>0</v>
      </c>
    </row>
    <row r="3437" spans="1:9" ht="171">
      <c r="A3437" s="16" t="s">
        <v>3692</v>
      </c>
      <c r="B3437" s="5" t="s">
        <v>3693</v>
      </c>
      <c r="C3437" s="20">
        <v>1</v>
      </c>
      <c r="D3437" s="21" t="s">
        <v>4855</v>
      </c>
      <c r="E3437" s="20">
        <v>142.3</v>
      </c>
      <c r="F3437" s="4" t="s">
        <v>4856</v>
      </c>
      <c r="G3437" s="20">
        <f>ROUND(C3437*E3437,0)</f>
        <v>142</v>
      </c>
      <c r="H3437" s="4">
        <v>12.22</v>
      </c>
      <c r="I3437" s="14">
        <f>IF(H3437&lt;&gt;"LMR",0,G3437)</f>
        <v>0</v>
      </c>
    </row>
    <row r="3440" spans="1:2" ht="156.75">
      <c r="A3440" s="16" t="s">
        <v>3694</v>
      </c>
      <c r="B3440" s="5" t="s">
        <v>3695</v>
      </c>
    </row>
    <row r="3442" spans="1:2" ht="14.25">
      <c r="A3442" s="16" t="s">
        <v>5412</v>
      </c>
      <c r="B3442" s="5" t="s">
        <v>3696</v>
      </c>
    </row>
    <row r="3444" spans="1:9" ht="28.5">
      <c r="A3444" s="16" t="s">
        <v>4759</v>
      </c>
      <c r="B3444" s="5" t="s">
        <v>3697</v>
      </c>
      <c r="C3444" s="20">
        <v>1</v>
      </c>
      <c r="D3444" s="21" t="s">
        <v>5414</v>
      </c>
      <c r="E3444" s="20">
        <v>373.4</v>
      </c>
      <c r="F3444" s="4" t="s">
        <v>4797</v>
      </c>
      <c r="G3444" s="20">
        <f>ROUND(C3444*E3444,0)</f>
        <v>373</v>
      </c>
      <c r="H3444" s="4" t="s">
        <v>3698</v>
      </c>
      <c r="I3444" s="14">
        <f>IF(H3444&lt;&gt;"LMR",0,G3444)</f>
        <v>0</v>
      </c>
    </row>
    <row r="3447" spans="1:2" ht="14.25">
      <c r="A3447" s="16" t="s">
        <v>4742</v>
      </c>
      <c r="B3447" s="5" t="s">
        <v>3699</v>
      </c>
    </row>
    <row r="3449" spans="1:9" ht="28.5">
      <c r="A3449" s="16" t="s">
        <v>4759</v>
      </c>
      <c r="B3449" s="5" t="s">
        <v>3697</v>
      </c>
      <c r="C3449" s="20">
        <v>1</v>
      </c>
      <c r="D3449" s="21" t="s">
        <v>5414</v>
      </c>
      <c r="E3449" s="20">
        <v>397.9</v>
      </c>
      <c r="F3449" s="4" t="s">
        <v>4797</v>
      </c>
      <c r="G3449" s="20">
        <f>ROUND(C3449*E3449,0)</f>
        <v>398</v>
      </c>
      <c r="H3449" s="4" t="s">
        <v>3700</v>
      </c>
      <c r="I3449" s="14">
        <f>IF(H3449&lt;&gt;"LMR",0,G3449)</f>
        <v>0</v>
      </c>
    </row>
    <row r="3452" spans="1:2" ht="71.25">
      <c r="A3452" s="16" t="s">
        <v>3701</v>
      </c>
      <c r="B3452" s="5" t="s">
        <v>3702</v>
      </c>
    </row>
    <row r="3454" spans="1:2" ht="14.25">
      <c r="A3454" s="16" t="s">
        <v>5412</v>
      </c>
      <c r="B3454" s="5" t="s">
        <v>3703</v>
      </c>
    </row>
    <row r="3456" spans="1:9" ht="28.5">
      <c r="A3456" s="16" t="s">
        <v>4759</v>
      </c>
      <c r="B3456" s="5" t="s">
        <v>4606</v>
      </c>
      <c r="C3456" s="20">
        <v>1</v>
      </c>
      <c r="D3456" s="21" t="s">
        <v>5414</v>
      </c>
      <c r="E3456" s="20">
        <v>486.1</v>
      </c>
      <c r="F3456" s="4" t="s">
        <v>4797</v>
      </c>
      <c r="G3456" s="20">
        <f>ROUND(C3456*E3456,0)</f>
        <v>486</v>
      </c>
      <c r="H3456" s="4" t="s">
        <v>3704</v>
      </c>
      <c r="I3456" s="14">
        <f>IF(H3456&lt;&gt;"LMR",0,G3456)</f>
        <v>0</v>
      </c>
    </row>
    <row r="3459" spans="1:2" ht="14.25">
      <c r="A3459" s="16" t="s">
        <v>4742</v>
      </c>
      <c r="B3459" s="5" t="s">
        <v>3705</v>
      </c>
    </row>
    <row r="3461" spans="1:9" ht="28.5">
      <c r="A3461" s="16" t="s">
        <v>4759</v>
      </c>
      <c r="B3461" s="5" t="s">
        <v>4606</v>
      </c>
      <c r="C3461" s="20">
        <v>1</v>
      </c>
      <c r="D3461" s="21" t="s">
        <v>5414</v>
      </c>
      <c r="E3461" s="20">
        <v>596.1</v>
      </c>
      <c r="F3461" s="4" t="s">
        <v>4797</v>
      </c>
      <c r="G3461" s="20">
        <f>ROUND(C3461*E3461,0)</f>
        <v>596</v>
      </c>
      <c r="H3461" s="4" t="s">
        <v>3706</v>
      </c>
      <c r="I3461" s="14">
        <f>IF(H3461&lt;&gt;"LMR",0,G3461)</f>
        <v>0</v>
      </c>
    </row>
    <row r="3464" spans="1:2" ht="28.5">
      <c r="A3464" s="16" t="s">
        <v>4745</v>
      </c>
      <c r="B3464" s="5" t="s">
        <v>3707</v>
      </c>
    </row>
    <row r="3466" spans="1:9" ht="28.5">
      <c r="A3466" s="16" t="s">
        <v>4759</v>
      </c>
      <c r="B3466" s="5" t="s">
        <v>4606</v>
      </c>
      <c r="C3466" s="20">
        <v>1</v>
      </c>
      <c r="D3466" s="21" t="s">
        <v>5414</v>
      </c>
      <c r="E3466" s="20">
        <v>541.1</v>
      </c>
      <c r="F3466" s="4" t="s">
        <v>4797</v>
      </c>
      <c r="G3466" s="20">
        <f>ROUND(C3466*E3466,0)</f>
        <v>541</v>
      </c>
      <c r="H3466" s="4" t="s">
        <v>3708</v>
      </c>
      <c r="I3466" s="14">
        <f>IF(H3466&lt;&gt;"LMR",0,G3466)</f>
        <v>0</v>
      </c>
    </row>
    <row r="3469" spans="1:2" ht="99.75">
      <c r="A3469" s="16" t="s">
        <v>3709</v>
      </c>
      <c r="B3469" s="5" t="s">
        <v>3710</v>
      </c>
    </row>
    <row r="3471" spans="1:9" ht="28.5">
      <c r="A3471" s="16" t="s">
        <v>5412</v>
      </c>
      <c r="B3471" s="5" t="s">
        <v>4606</v>
      </c>
      <c r="C3471" s="20">
        <v>1</v>
      </c>
      <c r="D3471" s="21" t="s">
        <v>5414</v>
      </c>
      <c r="E3471" s="20">
        <v>552.9</v>
      </c>
      <c r="F3471" s="4" t="s">
        <v>4797</v>
      </c>
      <c r="G3471" s="20">
        <f>ROUND(C3471*E3471,0)</f>
        <v>553</v>
      </c>
      <c r="H3471" s="4" t="s">
        <v>3711</v>
      </c>
      <c r="I3471" s="14">
        <f>IF(H3471&lt;&gt;"LMR",0,G3471)</f>
        <v>0</v>
      </c>
    </row>
    <row r="3474" spans="1:2" ht="99.75">
      <c r="A3474" s="16" t="s">
        <v>3712</v>
      </c>
      <c r="B3474" s="5" t="s">
        <v>3713</v>
      </c>
    </row>
    <row r="3476" spans="1:9" ht="28.5">
      <c r="A3476" s="16" t="s">
        <v>5412</v>
      </c>
      <c r="B3476" s="5" t="s">
        <v>3714</v>
      </c>
      <c r="C3476" s="20">
        <v>1</v>
      </c>
      <c r="D3476" s="21" t="s">
        <v>5414</v>
      </c>
      <c r="E3476" s="20">
        <v>378.1</v>
      </c>
      <c r="F3476" s="4" t="s">
        <v>4797</v>
      </c>
      <c r="G3476" s="20">
        <f>ROUND(C3476*E3476,0)</f>
        <v>378</v>
      </c>
      <c r="H3476" s="4" t="s">
        <v>3715</v>
      </c>
      <c r="I3476" s="14">
        <f>IF(H3476&lt;&gt;"LMR",0,G3476)</f>
        <v>0</v>
      </c>
    </row>
    <row r="3479" spans="1:2" ht="42.75">
      <c r="A3479" s="16" t="s">
        <v>3716</v>
      </c>
      <c r="B3479" s="5" t="s">
        <v>3717</v>
      </c>
    </row>
    <row r="3481" spans="1:9" ht="28.5">
      <c r="A3481" s="16" t="s">
        <v>5412</v>
      </c>
      <c r="B3481" s="5" t="s">
        <v>3718</v>
      </c>
      <c r="C3481" s="20">
        <v>1</v>
      </c>
      <c r="D3481" s="21" t="s">
        <v>4761</v>
      </c>
      <c r="E3481" s="20">
        <v>330.6</v>
      </c>
      <c r="F3481" s="4" t="s">
        <v>4762</v>
      </c>
      <c r="G3481" s="20">
        <f>ROUND(C3481*E3481,0)</f>
        <v>331</v>
      </c>
      <c r="H3481" s="4" t="s">
        <v>3719</v>
      </c>
      <c r="I3481" s="14">
        <f>IF(H3481&lt;&gt;"LMR",0,G3481)</f>
        <v>0</v>
      </c>
    </row>
    <row r="3484" spans="1:2" ht="14.25">
      <c r="A3484" s="16" t="s">
        <v>4742</v>
      </c>
      <c r="B3484" s="5" t="s">
        <v>3703</v>
      </c>
    </row>
    <row r="3486" spans="1:9" ht="28.5">
      <c r="A3486" s="16" t="s">
        <v>4759</v>
      </c>
      <c r="B3486" s="5" t="s">
        <v>4606</v>
      </c>
      <c r="C3486" s="20">
        <v>1</v>
      </c>
      <c r="D3486" s="21" t="s">
        <v>4761</v>
      </c>
      <c r="E3486" s="20">
        <v>158.5</v>
      </c>
      <c r="F3486" s="4" t="s">
        <v>4762</v>
      </c>
      <c r="G3486" s="20">
        <f>ROUND(C3486*E3486,0)</f>
        <v>159</v>
      </c>
      <c r="H3486" s="4" t="s">
        <v>3720</v>
      </c>
      <c r="I3486" s="14">
        <f>IF(H3486&lt;&gt;"LMR",0,G3486)</f>
        <v>0</v>
      </c>
    </row>
    <row r="3489" spans="1:2" ht="14.25">
      <c r="A3489" s="16" t="s">
        <v>4745</v>
      </c>
      <c r="B3489" s="5" t="s">
        <v>3721</v>
      </c>
    </row>
    <row r="3491" spans="1:9" ht="28.5">
      <c r="A3491" s="16" t="s">
        <v>4759</v>
      </c>
      <c r="B3491" s="5" t="s">
        <v>4606</v>
      </c>
      <c r="C3491" s="20">
        <v>1</v>
      </c>
      <c r="D3491" s="21" t="s">
        <v>4761</v>
      </c>
      <c r="E3491" s="20">
        <v>172.2</v>
      </c>
      <c r="F3491" s="4" t="s">
        <v>4762</v>
      </c>
      <c r="G3491" s="20">
        <f>ROUND(C3491*E3491,0)</f>
        <v>172</v>
      </c>
      <c r="H3491" s="4" t="s">
        <v>3722</v>
      </c>
      <c r="I3491" s="14">
        <f>IF(H3491&lt;&gt;"LMR",0,G3491)</f>
        <v>0</v>
      </c>
    </row>
    <row r="3494" spans="1:2" ht="28.5">
      <c r="A3494" s="16" t="s">
        <v>4860</v>
      </c>
      <c r="B3494" s="5" t="s">
        <v>3723</v>
      </c>
    </row>
    <row r="3496" spans="1:9" ht="28.5">
      <c r="A3496" s="16" t="s">
        <v>4759</v>
      </c>
      <c r="B3496" s="5" t="s">
        <v>4606</v>
      </c>
      <c r="C3496" s="20">
        <v>1</v>
      </c>
      <c r="D3496" s="21" t="s">
        <v>4761</v>
      </c>
      <c r="E3496" s="20">
        <v>165.4</v>
      </c>
      <c r="F3496" s="4" t="s">
        <v>4762</v>
      </c>
      <c r="G3496" s="20">
        <f>ROUND(C3496*E3496,0)</f>
        <v>165</v>
      </c>
      <c r="H3496" s="4" t="s">
        <v>3724</v>
      </c>
      <c r="I3496" s="14">
        <f>IF(H3496&lt;&gt;"LMR",0,G3496)</f>
        <v>0</v>
      </c>
    </row>
    <row r="3499" spans="1:2" ht="28.5">
      <c r="A3499" s="16" t="s">
        <v>3989</v>
      </c>
      <c r="B3499" s="5" t="s">
        <v>3725</v>
      </c>
    </row>
    <row r="3501" spans="1:9" ht="28.5">
      <c r="A3501" s="16" t="s">
        <v>4759</v>
      </c>
      <c r="B3501" s="5" t="s">
        <v>3726</v>
      </c>
      <c r="C3501" s="20">
        <v>1</v>
      </c>
      <c r="D3501" s="21" t="s">
        <v>4761</v>
      </c>
      <c r="E3501" s="20">
        <v>134.1</v>
      </c>
      <c r="F3501" s="4" t="s">
        <v>4762</v>
      </c>
      <c r="G3501" s="20">
        <f>ROUND(C3501*E3501,0)</f>
        <v>134</v>
      </c>
      <c r="H3501" s="4" t="s">
        <v>3727</v>
      </c>
      <c r="I3501" s="14">
        <f>IF(H3501&lt;&gt;"LMR",0,G3501)</f>
        <v>0</v>
      </c>
    </row>
    <row r="3504" spans="1:9" ht="28.5">
      <c r="A3504" s="16" t="s">
        <v>4764</v>
      </c>
      <c r="B3504" s="5" t="s">
        <v>3728</v>
      </c>
      <c r="C3504" s="20">
        <v>1</v>
      </c>
      <c r="D3504" s="21" t="s">
        <v>4761</v>
      </c>
      <c r="E3504" s="20">
        <v>137.2</v>
      </c>
      <c r="F3504" s="4" t="s">
        <v>4762</v>
      </c>
      <c r="G3504" s="20">
        <f>ROUND(C3504*E3504,0)</f>
        <v>137</v>
      </c>
      <c r="H3504" s="4" t="s">
        <v>3729</v>
      </c>
      <c r="I3504" s="14">
        <f>IF(H3504&lt;&gt;"LMR",0,G3504)</f>
        <v>0</v>
      </c>
    </row>
    <row r="3507" spans="1:9" ht="42.75">
      <c r="A3507" s="16" t="s">
        <v>3730</v>
      </c>
      <c r="B3507" s="5" t="s">
        <v>3731</v>
      </c>
      <c r="C3507" s="20">
        <v>1</v>
      </c>
      <c r="D3507" s="21" t="s">
        <v>5414</v>
      </c>
      <c r="E3507" s="20">
        <v>118.7</v>
      </c>
      <c r="F3507" s="4" t="s">
        <v>4797</v>
      </c>
      <c r="G3507" s="20">
        <f>ROUND(C3507*E3507,0)</f>
        <v>119</v>
      </c>
      <c r="H3507" s="4">
        <v>12.28</v>
      </c>
      <c r="I3507" s="14">
        <f>IF(H3507&lt;&gt;"LMR",0,G3507)</f>
        <v>0</v>
      </c>
    </row>
    <row r="3510" spans="1:2" ht="128.25">
      <c r="A3510" s="16" t="s">
        <v>3732</v>
      </c>
      <c r="B3510" s="5" t="s">
        <v>3733</v>
      </c>
    </row>
    <row r="3512" spans="1:9" ht="28.5">
      <c r="A3512" s="16" t="s">
        <v>5412</v>
      </c>
      <c r="B3512" s="5" t="s">
        <v>3734</v>
      </c>
      <c r="C3512" s="20">
        <v>1</v>
      </c>
      <c r="D3512" s="21" t="s">
        <v>5414</v>
      </c>
      <c r="E3512" s="20">
        <v>646.8</v>
      </c>
      <c r="F3512" s="4" t="s">
        <v>4797</v>
      </c>
      <c r="G3512" s="20">
        <f>ROUND(C3512*E3512,0)</f>
        <v>647</v>
      </c>
      <c r="H3512" s="4" t="s">
        <v>3735</v>
      </c>
      <c r="I3512" s="14">
        <f>IF(H3512&lt;&gt;"LMR",0,G3512)</f>
        <v>0</v>
      </c>
    </row>
    <row r="3515" spans="1:9" ht="28.5">
      <c r="A3515" s="16" t="s">
        <v>4742</v>
      </c>
      <c r="B3515" s="5" t="s">
        <v>3736</v>
      </c>
      <c r="C3515" s="20">
        <v>1</v>
      </c>
      <c r="D3515" s="21" t="s">
        <v>5414</v>
      </c>
      <c r="E3515" s="20">
        <v>738.1</v>
      </c>
      <c r="F3515" s="4" t="s">
        <v>4797</v>
      </c>
      <c r="G3515" s="20">
        <f>ROUND(C3515*E3515,0)</f>
        <v>738</v>
      </c>
      <c r="H3515" s="4" t="s">
        <v>3737</v>
      </c>
      <c r="I3515" s="14">
        <f>IF(H3515&lt;&gt;"LMR",0,G3515)</f>
        <v>0</v>
      </c>
    </row>
    <row r="3518" spans="1:9" ht="42.75">
      <c r="A3518" s="16" t="s">
        <v>3738</v>
      </c>
      <c r="B3518" s="5" t="s">
        <v>3739</v>
      </c>
      <c r="C3518" s="20">
        <v>1</v>
      </c>
      <c r="D3518" s="21" t="s">
        <v>5414</v>
      </c>
      <c r="E3518" s="20">
        <v>181</v>
      </c>
      <c r="F3518" s="4" t="s">
        <v>4797</v>
      </c>
      <c r="G3518" s="20">
        <f>ROUND(C3518*E3518,0)</f>
        <v>181</v>
      </c>
      <c r="H3518" s="4">
        <v>12.32</v>
      </c>
      <c r="I3518" s="14">
        <f>IF(H3518&lt;&gt;"LMR",0,G3518)</f>
        <v>0</v>
      </c>
    </row>
    <row r="3521" spans="1:9" ht="57">
      <c r="A3521" s="16" t="s">
        <v>3740</v>
      </c>
      <c r="B3521" s="5" t="s">
        <v>3741</v>
      </c>
      <c r="C3521" s="20">
        <v>1</v>
      </c>
      <c r="D3521" s="21" t="s">
        <v>5149</v>
      </c>
      <c r="E3521" s="20">
        <v>70.4</v>
      </c>
      <c r="F3521" s="4" t="s">
        <v>3742</v>
      </c>
      <c r="G3521" s="20">
        <f>ROUND(C3521*E3521,0)</f>
        <v>70</v>
      </c>
      <c r="H3521" s="4">
        <v>12.33</v>
      </c>
      <c r="I3521" s="14">
        <f>IF(H3521&lt;&gt;"LMR",0,G3521)</f>
        <v>0</v>
      </c>
    </row>
    <row r="3524" spans="1:9" ht="171">
      <c r="A3524" s="16" t="s">
        <v>3743</v>
      </c>
      <c r="B3524" s="5" t="s">
        <v>3744</v>
      </c>
      <c r="C3524" s="20">
        <v>1</v>
      </c>
      <c r="D3524" s="21" t="s">
        <v>5414</v>
      </c>
      <c r="E3524" s="20">
        <v>412.9</v>
      </c>
      <c r="F3524" s="4" t="s">
        <v>4797</v>
      </c>
      <c r="G3524" s="20">
        <f>ROUND(C3524*E3524,0)</f>
        <v>413</v>
      </c>
      <c r="H3524" s="4">
        <v>12.34</v>
      </c>
      <c r="I3524" s="14">
        <f>IF(H3524&lt;&gt;"LMR",0,G3524)</f>
        <v>0</v>
      </c>
    </row>
    <row r="3527" spans="1:9" ht="128.25">
      <c r="A3527" s="16" t="s">
        <v>3745</v>
      </c>
      <c r="B3527" s="5" t="s">
        <v>3746</v>
      </c>
      <c r="C3527" s="20">
        <v>1</v>
      </c>
      <c r="D3527" s="21" t="s">
        <v>5414</v>
      </c>
      <c r="E3527" s="20">
        <v>216.3</v>
      </c>
      <c r="F3527" s="4" t="s">
        <v>4797</v>
      </c>
      <c r="G3527" s="20">
        <f>ROUND(C3527*E3527,0)</f>
        <v>216</v>
      </c>
      <c r="H3527" s="4">
        <v>12.35</v>
      </c>
      <c r="I3527" s="14">
        <f>IF(H3527&lt;&gt;"LMR",0,G3527)</f>
        <v>0</v>
      </c>
    </row>
    <row r="3530" spans="1:2" ht="71.25">
      <c r="A3530" s="16" t="s">
        <v>3747</v>
      </c>
      <c r="B3530" s="5" t="s">
        <v>3748</v>
      </c>
    </row>
    <row r="3532" spans="1:9" ht="28.5">
      <c r="A3532" s="16" t="s">
        <v>5412</v>
      </c>
      <c r="B3532" s="5" t="s">
        <v>3749</v>
      </c>
      <c r="C3532" s="20">
        <v>1</v>
      </c>
      <c r="D3532" s="21" t="s">
        <v>5414</v>
      </c>
      <c r="E3532" s="20">
        <v>192.2</v>
      </c>
      <c r="F3532" s="4" t="s">
        <v>4797</v>
      </c>
      <c r="G3532" s="20">
        <f>ROUND(C3532*E3532,0)</f>
        <v>192</v>
      </c>
      <c r="H3532" s="4" t="s">
        <v>3750</v>
      </c>
      <c r="I3532" s="14">
        <f>IF(H3532&lt;&gt;"LMR",0,G3532)</f>
        <v>0</v>
      </c>
    </row>
    <row r="3535" spans="1:9" ht="28.5">
      <c r="A3535" s="16" t="s">
        <v>4742</v>
      </c>
      <c r="B3535" s="5" t="s">
        <v>3751</v>
      </c>
      <c r="C3535" s="20">
        <v>1</v>
      </c>
      <c r="D3535" s="21" t="s">
        <v>5414</v>
      </c>
      <c r="E3535" s="20">
        <v>222.7</v>
      </c>
      <c r="F3535" s="4" t="s">
        <v>4797</v>
      </c>
      <c r="G3535" s="20">
        <f>ROUND(C3535*E3535,0)</f>
        <v>223</v>
      </c>
      <c r="H3535" s="4" t="s">
        <v>3752</v>
      </c>
      <c r="I3535" s="14">
        <f>IF(H3535&lt;&gt;"LMR",0,G3535)</f>
        <v>0</v>
      </c>
    </row>
    <row r="3538" spans="1:2" ht="57">
      <c r="A3538" s="16" t="s">
        <v>3753</v>
      </c>
      <c r="B3538" s="5" t="s">
        <v>3754</v>
      </c>
    </row>
    <row r="3540" spans="1:9" ht="171">
      <c r="A3540" s="16" t="s">
        <v>5412</v>
      </c>
      <c r="B3540" s="5" t="s">
        <v>3755</v>
      </c>
      <c r="C3540" s="20">
        <v>1</v>
      </c>
      <c r="D3540" s="21" t="s">
        <v>4855</v>
      </c>
      <c r="E3540" s="20">
        <v>65.1</v>
      </c>
      <c r="F3540" s="4" t="s">
        <v>4856</v>
      </c>
      <c r="G3540" s="20">
        <f>ROUND(C3540*E3540,0)</f>
        <v>65</v>
      </c>
      <c r="H3540" s="4" t="s">
        <v>3756</v>
      </c>
      <c r="I3540" s="14">
        <f>IF(H3540&lt;&gt;"LMR",0,G3540)</f>
        <v>0</v>
      </c>
    </row>
    <row r="3543" spans="1:9" ht="14.25">
      <c r="A3543" s="16" t="s">
        <v>3757</v>
      </c>
      <c r="B3543" s="5" t="s">
        <v>3758</v>
      </c>
      <c r="C3543" s="20">
        <v>1</v>
      </c>
      <c r="D3543" s="21" t="s">
        <v>4855</v>
      </c>
      <c r="E3543" s="20">
        <v>107.6</v>
      </c>
      <c r="F3543" s="4" t="s">
        <v>4856</v>
      </c>
      <c r="G3543" s="20">
        <f>ROUND(C3543*E3543,0)</f>
        <v>108</v>
      </c>
      <c r="H3543" s="4" t="s">
        <v>3759</v>
      </c>
      <c r="I3543" s="14">
        <f>IF(H3543&lt;&gt;"LMR",0,G3543)</f>
        <v>0</v>
      </c>
    </row>
    <row r="3546" spans="1:9" ht="171">
      <c r="A3546" s="16" t="s">
        <v>3760</v>
      </c>
      <c r="B3546" s="5" t="s">
        <v>3755</v>
      </c>
      <c r="C3546" s="20">
        <v>1</v>
      </c>
      <c r="D3546" s="21" t="s">
        <v>4855</v>
      </c>
      <c r="E3546" s="20">
        <v>65.1</v>
      </c>
      <c r="F3546" s="4" t="s">
        <v>4856</v>
      </c>
      <c r="G3546" s="20">
        <f>ROUND(C3546*E3546,0)</f>
        <v>65</v>
      </c>
      <c r="H3546" s="4" t="s">
        <v>3756</v>
      </c>
      <c r="I3546" s="14">
        <f>IF(H3546&lt;&gt;"LMR",0,G3546)</f>
        <v>0</v>
      </c>
    </row>
    <row r="3549" spans="1:9" ht="14.25">
      <c r="A3549" s="16" t="s">
        <v>3761</v>
      </c>
      <c r="B3549" s="5" t="s">
        <v>3762</v>
      </c>
      <c r="C3549" s="20">
        <v>1</v>
      </c>
      <c r="D3549" s="21" t="s">
        <v>4855</v>
      </c>
      <c r="E3549" s="20">
        <v>116.5</v>
      </c>
      <c r="F3549" s="4" t="s">
        <v>4856</v>
      </c>
      <c r="G3549" s="20">
        <f>ROUND(C3549*E3549,0)</f>
        <v>117</v>
      </c>
      <c r="H3549" s="4" t="s">
        <v>3763</v>
      </c>
      <c r="I3549" s="14">
        <f>IF(H3549&lt;&gt;"LMR",0,G3549)</f>
        <v>0</v>
      </c>
    </row>
    <row r="3552" spans="1:9" ht="14.25">
      <c r="A3552" s="16" t="s">
        <v>3764</v>
      </c>
      <c r="B3552" s="5" t="s">
        <v>3758</v>
      </c>
      <c r="C3552" s="20">
        <v>1</v>
      </c>
      <c r="D3552" s="21" t="s">
        <v>4855</v>
      </c>
      <c r="E3552" s="20">
        <v>107.6</v>
      </c>
      <c r="F3552" s="4" t="s">
        <v>4856</v>
      </c>
      <c r="G3552" s="20">
        <f>ROUND(C3552*E3552,0)</f>
        <v>108</v>
      </c>
      <c r="H3552" s="4" t="s">
        <v>3759</v>
      </c>
      <c r="I3552" s="14">
        <f>IF(H3552&lt;&gt;"LMR",0,G3552)</f>
        <v>0</v>
      </c>
    </row>
    <row r="3555" spans="1:2" ht="42.75">
      <c r="A3555" s="16" t="s">
        <v>3765</v>
      </c>
      <c r="B3555" s="5" t="s">
        <v>3766</v>
      </c>
    </row>
    <row r="3557" spans="1:9" ht="14.25">
      <c r="A3557" s="16" t="s">
        <v>5412</v>
      </c>
      <c r="B3557" s="5" t="s">
        <v>3767</v>
      </c>
      <c r="C3557" s="20">
        <v>1</v>
      </c>
      <c r="D3557" s="21" t="s">
        <v>4855</v>
      </c>
      <c r="E3557" s="20">
        <v>198.8</v>
      </c>
      <c r="F3557" s="4" t="s">
        <v>4856</v>
      </c>
      <c r="G3557" s="20">
        <f>ROUND(C3557*E3557,0)</f>
        <v>199</v>
      </c>
      <c r="H3557" s="4" t="s">
        <v>3768</v>
      </c>
      <c r="I3557" s="14">
        <f>IF(H3557&lt;&gt;"LMR",0,G3557)</f>
        <v>0</v>
      </c>
    </row>
    <row r="3560" spans="1:9" ht="14.25">
      <c r="A3560" s="16" t="s">
        <v>4742</v>
      </c>
      <c r="B3560" s="5" t="s">
        <v>3769</v>
      </c>
      <c r="C3560" s="20">
        <v>1</v>
      </c>
      <c r="D3560" s="21" t="s">
        <v>4855</v>
      </c>
      <c r="E3560" s="20">
        <v>274.6</v>
      </c>
      <c r="F3560" s="4" t="s">
        <v>4856</v>
      </c>
      <c r="G3560" s="20">
        <f>ROUND(C3560*E3560,0)</f>
        <v>275</v>
      </c>
      <c r="H3560" s="4" t="s">
        <v>3770</v>
      </c>
      <c r="I3560" s="14">
        <f>IF(H3560&lt;&gt;"LMR",0,G3560)</f>
        <v>0</v>
      </c>
    </row>
    <row r="3563" spans="1:2" ht="99.75">
      <c r="A3563" s="16" t="s">
        <v>3771</v>
      </c>
      <c r="B3563" s="5" t="s">
        <v>4516</v>
      </c>
    </row>
    <row r="3565" spans="1:2" ht="14.25">
      <c r="A3565" s="16" t="s">
        <v>5412</v>
      </c>
      <c r="B3565" s="5" t="s">
        <v>4517</v>
      </c>
    </row>
    <row r="3567" spans="1:9" ht="14.25">
      <c r="A3567" s="16" t="s">
        <v>4759</v>
      </c>
      <c r="B3567" s="5" t="s">
        <v>3762</v>
      </c>
      <c r="C3567" s="20">
        <v>1</v>
      </c>
      <c r="D3567" s="21" t="s">
        <v>4855</v>
      </c>
      <c r="E3567" s="20">
        <v>390.1</v>
      </c>
      <c r="F3567" s="4" t="s">
        <v>4856</v>
      </c>
      <c r="G3567" s="20">
        <f>ROUND(C3567*E3567,0)</f>
        <v>390</v>
      </c>
      <c r="H3567" s="4" t="s">
        <v>4518</v>
      </c>
      <c r="I3567" s="14">
        <f>IF(H3567&lt;&gt;"LMR",0,G3567)</f>
        <v>0</v>
      </c>
    </row>
    <row r="3570" spans="1:2" ht="114">
      <c r="A3570" s="16" t="s">
        <v>4519</v>
      </c>
      <c r="B3570" s="10" t="s">
        <v>4520</v>
      </c>
    </row>
    <row r="3572" spans="1:9" ht="28.5">
      <c r="A3572" s="16" t="s">
        <v>5412</v>
      </c>
      <c r="B3572" s="5" t="s">
        <v>4521</v>
      </c>
      <c r="C3572" s="20">
        <v>1</v>
      </c>
      <c r="D3572" s="21" t="s">
        <v>4761</v>
      </c>
      <c r="E3572" s="20">
        <v>119.5</v>
      </c>
      <c r="F3572" s="4" t="s">
        <v>4762</v>
      </c>
      <c r="G3572" s="20">
        <f>ROUND(C3572*E3572,0)</f>
        <v>120</v>
      </c>
      <c r="H3572" s="4" t="s">
        <v>4522</v>
      </c>
      <c r="I3572" s="14">
        <f>IF(H3572&lt;&gt;"LMR",0,G3572)</f>
        <v>0</v>
      </c>
    </row>
    <row r="3575" spans="1:9" ht="28.5">
      <c r="A3575" s="16" t="s">
        <v>4742</v>
      </c>
      <c r="B3575" s="10" t="s">
        <v>4523</v>
      </c>
      <c r="C3575" s="20">
        <v>1</v>
      </c>
      <c r="D3575" s="21" t="s">
        <v>4761</v>
      </c>
      <c r="E3575" s="20">
        <v>197.9</v>
      </c>
      <c r="F3575" s="4" t="s">
        <v>4762</v>
      </c>
      <c r="G3575" s="20">
        <f>ROUND(C3575*E3575,0)</f>
        <v>198</v>
      </c>
      <c r="H3575" s="4" t="s">
        <v>4524</v>
      </c>
      <c r="I3575" s="14">
        <f>IF(H3575&lt;&gt;"LMR",0,G3575)</f>
        <v>0</v>
      </c>
    </row>
    <row r="3578" spans="1:2" ht="128.25">
      <c r="A3578" s="16" t="s">
        <v>4525</v>
      </c>
      <c r="B3578" s="10" t="s">
        <v>4526</v>
      </c>
    </row>
    <row r="3580" spans="1:2" ht="14.25">
      <c r="A3580" s="16" t="s">
        <v>5412</v>
      </c>
      <c r="B3580" s="5" t="s">
        <v>4527</v>
      </c>
    </row>
    <row r="3582" spans="1:9" ht="14.25">
      <c r="A3582" s="16" t="s">
        <v>4759</v>
      </c>
      <c r="B3582" s="5" t="s">
        <v>4528</v>
      </c>
      <c r="C3582" s="20">
        <v>1</v>
      </c>
      <c r="D3582" s="21" t="s">
        <v>4855</v>
      </c>
      <c r="E3582" s="20">
        <v>93.4</v>
      </c>
      <c r="F3582" s="4" t="s">
        <v>4856</v>
      </c>
      <c r="G3582" s="20">
        <f>ROUND(C3582*E3582,0)</f>
        <v>93</v>
      </c>
      <c r="H3582" s="4" t="s">
        <v>4529</v>
      </c>
      <c r="I3582" s="14">
        <f>IF(H3582&lt;&gt;"LMR",0,G3582)</f>
        <v>0</v>
      </c>
    </row>
    <row r="3585" spans="1:9" ht="14.25">
      <c r="A3585" s="16" t="s">
        <v>4764</v>
      </c>
      <c r="B3585" s="5" t="s">
        <v>4530</v>
      </c>
      <c r="C3585" s="20">
        <v>1</v>
      </c>
      <c r="D3585" s="21" t="s">
        <v>4855</v>
      </c>
      <c r="E3585" s="20">
        <v>124.6</v>
      </c>
      <c r="F3585" s="4" t="s">
        <v>4856</v>
      </c>
      <c r="G3585" s="20">
        <f>ROUND(C3585*E3585,0)</f>
        <v>125</v>
      </c>
      <c r="H3585" s="4" t="s">
        <v>4531</v>
      </c>
      <c r="I3585" s="14">
        <f>IF(H3585&lt;&gt;"LMR",0,G3585)</f>
        <v>0</v>
      </c>
    </row>
    <row r="3588" spans="1:2" ht="14.25">
      <c r="A3588" s="16" t="s">
        <v>4742</v>
      </c>
      <c r="B3588" s="5" t="s">
        <v>4532</v>
      </c>
    </row>
    <row r="3590" spans="1:9" ht="14.25">
      <c r="A3590" s="16" t="s">
        <v>4759</v>
      </c>
      <c r="B3590" s="5" t="s">
        <v>4528</v>
      </c>
      <c r="C3590" s="20">
        <v>1</v>
      </c>
      <c r="D3590" s="21" t="s">
        <v>4855</v>
      </c>
      <c r="E3590" s="20">
        <v>111.1</v>
      </c>
      <c r="F3590" s="4" t="s">
        <v>4856</v>
      </c>
      <c r="G3590" s="20">
        <f>ROUND(C3590*E3590,0)</f>
        <v>111</v>
      </c>
      <c r="H3590" s="4" t="s">
        <v>4533</v>
      </c>
      <c r="I3590" s="14">
        <f>IF(H3590&lt;&gt;"LMR",0,G3590)</f>
        <v>0</v>
      </c>
    </row>
    <row r="3593" spans="1:9" ht="14.25">
      <c r="A3593" s="16" t="s">
        <v>4764</v>
      </c>
      <c r="B3593" s="5" t="s">
        <v>4530</v>
      </c>
      <c r="C3593" s="20">
        <v>1</v>
      </c>
      <c r="D3593" s="21" t="s">
        <v>4855</v>
      </c>
      <c r="E3593" s="20">
        <v>156.8</v>
      </c>
      <c r="F3593" s="4" t="s">
        <v>4856</v>
      </c>
      <c r="G3593" s="20">
        <f>ROUND(C3593*E3593,0)</f>
        <v>157</v>
      </c>
      <c r="H3593" s="4" t="s">
        <v>4534</v>
      </c>
      <c r="I3593" s="14">
        <f>IF(H3593&lt;&gt;"LMR",0,G3593)</f>
        <v>0</v>
      </c>
    </row>
    <row r="3596" spans="1:2" ht="14.25">
      <c r="A3596" s="16" t="s">
        <v>4745</v>
      </c>
      <c r="B3596" s="10" t="s">
        <v>4535</v>
      </c>
    </row>
    <row r="3598" spans="1:9" ht="14.25">
      <c r="A3598" s="16" t="s">
        <v>4759</v>
      </c>
      <c r="B3598" s="5" t="s">
        <v>4536</v>
      </c>
      <c r="C3598" s="20">
        <v>1</v>
      </c>
      <c r="D3598" s="21" t="s">
        <v>4855</v>
      </c>
      <c r="E3598" s="20">
        <v>198.9</v>
      </c>
      <c r="F3598" s="4" t="s">
        <v>4856</v>
      </c>
      <c r="G3598" s="20">
        <f>ROUND(C3598*E3598,0)</f>
        <v>199</v>
      </c>
      <c r="H3598" s="4" t="s">
        <v>4537</v>
      </c>
      <c r="I3598" s="14">
        <f>IF(H3598&lt;&gt;"LMR",0,G3598)</f>
        <v>0</v>
      </c>
    </row>
    <row r="3601" spans="1:9" ht="14.25">
      <c r="A3601" s="16" t="s">
        <v>4764</v>
      </c>
      <c r="B3601" s="10" t="s">
        <v>4538</v>
      </c>
      <c r="C3601" s="20">
        <v>1</v>
      </c>
      <c r="D3601" s="21" t="s">
        <v>4855</v>
      </c>
      <c r="E3601" s="20">
        <v>288.9</v>
      </c>
      <c r="F3601" s="4" t="s">
        <v>4856</v>
      </c>
      <c r="G3601" s="20">
        <f>ROUND(C3601*E3601,0)</f>
        <v>289</v>
      </c>
      <c r="H3601" s="4" t="s">
        <v>4539</v>
      </c>
      <c r="I3601" s="14">
        <f>IF(H3601&lt;&gt;"LMR",0,G3601)</f>
        <v>0</v>
      </c>
    </row>
    <row r="3604" spans="1:2" ht="14.25">
      <c r="A3604" s="16" t="s">
        <v>4860</v>
      </c>
      <c r="B3604" s="5" t="s">
        <v>4540</v>
      </c>
    </row>
    <row r="3606" spans="1:9" ht="14.25">
      <c r="A3606" s="16" t="s">
        <v>4759</v>
      </c>
      <c r="B3606" s="5" t="s">
        <v>4536</v>
      </c>
      <c r="C3606" s="20">
        <v>1</v>
      </c>
      <c r="D3606" s="21" t="s">
        <v>4855</v>
      </c>
      <c r="E3606" s="20">
        <v>176.7</v>
      </c>
      <c r="F3606" s="4" t="s">
        <v>4856</v>
      </c>
      <c r="G3606" s="20">
        <f>ROUND(C3606*E3606,0)</f>
        <v>177</v>
      </c>
      <c r="H3606" s="4" t="s">
        <v>4541</v>
      </c>
      <c r="I3606" s="14">
        <f>IF(H3606&lt;&gt;"LMR",0,G3606)</f>
        <v>0</v>
      </c>
    </row>
    <row r="3609" spans="1:9" ht="14.25">
      <c r="A3609" s="16" t="s">
        <v>4764</v>
      </c>
      <c r="B3609" s="5" t="s">
        <v>4538</v>
      </c>
      <c r="C3609" s="20">
        <v>1</v>
      </c>
      <c r="D3609" s="21" t="s">
        <v>4855</v>
      </c>
      <c r="E3609" s="20">
        <v>231.1</v>
      </c>
      <c r="F3609" s="4" t="s">
        <v>4856</v>
      </c>
      <c r="G3609" s="20">
        <f>ROUND(C3609*E3609,0)</f>
        <v>231</v>
      </c>
      <c r="H3609" s="4" t="s">
        <v>4542</v>
      </c>
      <c r="I3609" s="14">
        <f>IF(H3609&lt;&gt;"LMR",0,G3609)</f>
        <v>0</v>
      </c>
    </row>
    <row r="3612" spans="1:2" ht="14.25">
      <c r="A3612" s="16" t="s">
        <v>3989</v>
      </c>
      <c r="B3612" s="10" t="s">
        <v>4543</v>
      </c>
    </row>
    <row r="3614" spans="1:9" ht="14.25">
      <c r="A3614" s="16" t="s">
        <v>4759</v>
      </c>
      <c r="B3614" s="5" t="s">
        <v>4544</v>
      </c>
      <c r="C3614" s="20">
        <v>1</v>
      </c>
      <c r="D3614" s="21" t="s">
        <v>4855</v>
      </c>
      <c r="E3614" s="20">
        <v>100</v>
      </c>
      <c r="F3614" s="4" t="s">
        <v>4856</v>
      </c>
      <c r="G3614" s="20">
        <f>ROUND(C3614*E3614,0)</f>
        <v>100</v>
      </c>
      <c r="H3614" s="4" t="s">
        <v>4545</v>
      </c>
      <c r="I3614" s="14">
        <f>IF(H3614&lt;&gt;"LMR",0,G3614)</f>
        <v>0</v>
      </c>
    </row>
    <row r="3617" spans="1:9" ht="14.25">
      <c r="A3617" s="16" t="s">
        <v>4764</v>
      </c>
      <c r="B3617" s="10" t="s">
        <v>4546</v>
      </c>
      <c r="C3617" s="20">
        <v>1</v>
      </c>
      <c r="D3617" s="21" t="s">
        <v>4855</v>
      </c>
      <c r="E3617" s="20">
        <v>150.1</v>
      </c>
      <c r="F3617" s="4" t="s">
        <v>4856</v>
      </c>
      <c r="G3617" s="20">
        <f>ROUND(C3617*E3617,0)</f>
        <v>150</v>
      </c>
      <c r="H3617" s="4" t="s">
        <v>4547</v>
      </c>
      <c r="I3617" s="14">
        <f>IF(H3617&lt;&gt;"LMR",0,G3617)</f>
        <v>0</v>
      </c>
    </row>
    <row r="3620" spans="1:2" ht="14.25">
      <c r="A3620" s="16" t="s">
        <v>4050</v>
      </c>
      <c r="B3620" s="5" t="s">
        <v>4548</v>
      </c>
    </row>
    <row r="3622" spans="1:9" ht="14.25">
      <c r="A3622" s="16" t="s">
        <v>4759</v>
      </c>
      <c r="B3622" s="5" t="s">
        <v>4549</v>
      </c>
      <c r="C3622" s="20">
        <v>1</v>
      </c>
      <c r="D3622" s="21" t="s">
        <v>4855</v>
      </c>
      <c r="E3622" s="20">
        <v>156.7</v>
      </c>
      <c r="F3622" s="4" t="s">
        <v>4856</v>
      </c>
      <c r="G3622" s="20">
        <f>ROUND(C3622*E3622,0)</f>
        <v>157</v>
      </c>
      <c r="H3622" s="4" t="s">
        <v>4550</v>
      </c>
      <c r="I3622" s="14">
        <f>IF(H3622&lt;&gt;"LMR",0,G3622)</f>
        <v>0</v>
      </c>
    </row>
    <row r="3625" spans="1:9" ht="14.25">
      <c r="A3625" s="16" t="s">
        <v>4764</v>
      </c>
      <c r="B3625" s="5" t="s">
        <v>4551</v>
      </c>
      <c r="C3625" s="20">
        <v>1</v>
      </c>
      <c r="D3625" s="21" t="s">
        <v>4855</v>
      </c>
      <c r="E3625" s="20">
        <v>274.6</v>
      </c>
      <c r="F3625" s="4" t="s">
        <v>4856</v>
      </c>
      <c r="G3625" s="20">
        <f>ROUND(C3625*E3625,0)</f>
        <v>275</v>
      </c>
      <c r="H3625" s="4" t="s">
        <v>4552</v>
      </c>
      <c r="I3625" s="14">
        <f>IF(H3625&lt;&gt;"LMR",0,G3625)</f>
        <v>0</v>
      </c>
    </row>
    <row r="3628" spans="1:2" ht="156.75">
      <c r="A3628" s="16" t="s">
        <v>4553</v>
      </c>
      <c r="B3628" s="5" t="s">
        <v>4554</v>
      </c>
    </row>
    <row r="3630" spans="1:9" ht="14.25">
      <c r="A3630" s="16" t="s">
        <v>5412</v>
      </c>
      <c r="B3630" s="5" t="s">
        <v>3404</v>
      </c>
      <c r="C3630" s="20">
        <v>1</v>
      </c>
      <c r="D3630" s="21" t="s">
        <v>4855</v>
      </c>
      <c r="E3630" s="20">
        <v>121.6</v>
      </c>
      <c r="F3630" s="4" t="s">
        <v>4856</v>
      </c>
      <c r="G3630" s="20">
        <f>ROUND(C3630*E3630,0)</f>
        <v>122</v>
      </c>
      <c r="H3630" s="4" t="s">
        <v>4555</v>
      </c>
      <c r="I3630" s="14">
        <f>IF(H3630&lt;&gt;"LMR",0,G3630)</f>
        <v>0</v>
      </c>
    </row>
    <row r="3633" spans="1:9" ht="14.25">
      <c r="A3633" s="16" t="s">
        <v>4742</v>
      </c>
      <c r="B3633" s="5" t="s">
        <v>4556</v>
      </c>
      <c r="C3633" s="20">
        <v>1</v>
      </c>
      <c r="D3633" s="21" t="s">
        <v>4855</v>
      </c>
      <c r="E3633" s="20">
        <v>138.3</v>
      </c>
      <c r="F3633" s="4" t="s">
        <v>4856</v>
      </c>
      <c r="G3633" s="20">
        <f>ROUND(C3633*E3633,0)</f>
        <v>138</v>
      </c>
      <c r="H3633" s="4" t="s">
        <v>4557</v>
      </c>
      <c r="I3633" s="14">
        <f>IF(H3633&lt;&gt;"LMR",0,G3633)</f>
        <v>0</v>
      </c>
    </row>
    <row r="3636" spans="1:9" ht="71.25">
      <c r="A3636" s="16" t="s">
        <v>4558</v>
      </c>
      <c r="B3636" s="5" t="s">
        <v>4559</v>
      </c>
      <c r="C3636" s="20">
        <v>1</v>
      </c>
      <c r="D3636" s="21" t="s">
        <v>4855</v>
      </c>
      <c r="E3636" s="20">
        <v>31.3</v>
      </c>
      <c r="F3636" s="4" t="s">
        <v>4856</v>
      </c>
      <c r="G3636" s="20">
        <f>ROUND(C3636*E3636,0)</f>
        <v>31</v>
      </c>
      <c r="H3636" s="4">
        <v>12.44</v>
      </c>
      <c r="I3636" s="14">
        <f>IF(H3636&lt;&gt;"LMR",0,G3636)</f>
        <v>0</v>
      </c>
    </row>
    <row r="3639" spans="1:2" ht="409.5">
      <c r="A3639" s="16" t="s">
        <v>4560</v>
      </c>
      <c r="B3639" s="5" t="s">
        <v>4561</v>
      </c>
    </row>
    <row r="3641" spans="1:9" ht="42.75">
      <c r="A3641" s="16" t="s">
        <v>5412</v>
      </c>
      <c r="B3641" s="5" t="s">
        <v>4562</v>
      </c>
      <c r="C3641" s="20">
        <v>1</v>
      </c>
      <c r="D3641" s="21" t="s">
        <v>5414</v>
      </c>
      <c r="E3641" s="20">
        <v>661.3</v>
      </c>
      <c r="F3641" s="4" t="s">
        <v>4797</v>
      </c>
      <c r="G3641" s="20">
        <f>ROUND(C3641*E3641,0)</f>
        <v>661</v>
      </c>
      <c r="H3641" s="4" t="s">
        <v>4563</v>
      </c>
      <c r="I3641" s="14">
        <f>IF(H3641&lt;&gt;"LMR",0,G3641)</f>
        <v>0</v>
      </c>
    </row>
    <row r="3644" spans="1:9" ht="42.75">
      <c r="A3644" s="16" t="s">
        <v>4742</v>
      </c>
      <c r="B3644" s="5" t="s">
        <v>4564</v>
      </c>
      <c r="C3644" s="20">
        <v>1</v>
      </c>
      <c r="D3644" s="21" t="s">
        <v>5414</v>
      </c>
      <c r="E3644" s="20">
        <v>751.2</v>
      </c>
      <c r="F3644" s="4" t="s">
        <v>4797</v>
      </c>
      <c r="G3644" s="20">
        <f>ROUND(C3644*E3644,0)</f>
        <v>751</v>
      </c>
      <c r="H3644" s="4" t="s">
        <v>4565</v>
      </c>
      <c r="I3644" s="14">
        <f>IF(H3644&lt;&gt;"LMR",0,G3644)</f>
        <v>0</v>
      </c>
    </row>
    <row r="3647" spans="1:9" ht="42.75">
      <c r="A3647" s="16" t="s">
        <v>4745</v>
      </c>
      <c r="B3647" s="5" t="s">
        <v>4566</v>
      </c>
      <c r="C3647" s="20">
        <v>1</v>
      </c>
      <c r="D3647" s="21" t="s">
        <v>5414</v>
      </c>
      <c r="E3647" s="20">
        <v>790.9</v>
      </c>
      <c r="F3647" s="4" t="s">
        <v>4797</v>
      </c>
      <c r="G3647" s="20">
        <f>ROUND(C3647*E3647,0)</f>
        <v>791</v>
      </c>
      <c r="H3647" s="4" t="s">
        <v>4567</v>
      </c>
      <c r="I3647" s="14">
        <f>IF(H3647&lt;&gt;"LMR",0,G3647)</f>
        <v>0</v>
      </c>
    </row>
    <row r="3650" spans="1:9" ht="142.5">
      <c r="A3650" s="16" t="s">
        <v>4860</v>
      </c>
      <c r="B3650" s="5" t="s">
        <v>4568</v>
      </c>
      <c r="C3650" s="20">
        <v>1</v>
      </c>
      <c r="D3650" s="21" t="s">
        <v>5414</v>
      </c>
      <c r="E3650" s="20">
        <v>1556.1</v>
      </c>
      <c r="F3650" s="4" t="s">
        <v>4797</v>
      </c>
      <c r="G3650" s="20">
        <f>ROUND(C3650*E3650,0)</f>
        <v>1556</v>
      </c>
      <c r="H3650" s="4" t="s">
        <v>4569</v>
      </c>
      <c r="I3650" s="14">
        <f>IF(H3650&lt;&gt;"LMR",0,G3650)</f>
        <v>0</v>
      </c>
    </row>
    <row r="3653" spans="1:9" ht="99.75">
      <c r="A3653" s="16" t="s">
        <v>4570</v>
      </c>
      <c r="B3653" s="5" t="s">
        <v>4571</v>
      </c>
      <c r="C3653" s="20">
        <v>1</v>
      </c>
      <c r="D3653" s="21" t="s">
        <v>4855</v>
      </c>
      <c r="E3653" s="20">
        <v>92.4</v>
      </c>
      <c r="F3653" s="4" t="s">
        <v>4856</v>
      </c>
      <c r="G3653" s="20">
        <f>ROUND(C3653*E3653,0)</f>
        <v>92</v>
      </c>
      <c r="H3653" s="4">
        <v>12.46</v>
      </c>
      <c r="I3653" s="14">
        <f>IF(H3653&lt;&gt;"LMR",0,G3653)</f>
        <v>0</v>
      </c>
    </row>
    <row r="3656" spans="1:2" ht="313.5">
      <c r="A3656" s="16" t="s">
        <v>4572</v>
      </c>
      <c r="B3656" s="5" t="s">
        <v>4573</v>
      </c>
    </row>
    <row r="3658" spans="1:9" ht="42.75">
      <c r="A3658" s="16" t="s">
        <v>5412</v>
      </c>
      <c r="B3658" s="5" t="s">
        <v>4574</v>
      </c>
      <c r="C3658" s="20">
        <v>1</v>
      </c>
      <c r="D3658" s="21" t="s">
        <v>5414</v>
      </c>
      <c r="E3658" s="20">
        <v>892</v>
      </c>
      <c r="F3658" s="4" t="s">
        <v>4797</v>
      </c>
      <c r="G3658" s="20">
        <f>ROUND(C3658*E3658,0)</f>
        <v>892</v>
      </c>
      <c r="H3658" s="4" t="s">
        <v>4575</v>
      </c>
      <c r="I3658" s="14">
        <f>IF(H3658&lt;&gt;"LMR",0,G3658)</f>
        <v>0</v>
      </c>
    </row>
    <row r="3661" spans="1:9" ht="28.5">
      <c r="A3661" s="16" t="s">
        <v>4742</v>
      </c>
      <c r="B3661" s="5" t="s">
        <v>4576</v>
      </c>
      <c r="C3661" s="20">
        <v>1</v>
      </c>
      <c r="D3661" s="21" t="s">
        <v>5414</v>
      </c>
      <c r="E3661" s="20">
        <v>786.3</v>
      </c>
      <c r="F3661" s="4" t="s">
        <v>4797</v>
      </c>
      <c r="G3661" s="20">
        <f>ROUND(C3661*E3661,0)</f>
        <v>786</v>
      </c>
      <c r="H3661" s="4" t="s">
        <v>4577</v>
      </c>
      <c r="I3661" s="14">
        <f>IF(H3661&lt;&gt;"LMR",0,G3661)</f>
        <v>0</v>
      </c>
    </row>
    <row r="3664" spans="1:9" ht="99.75">
      <c r="A3664" s="16" t="s">
        <v>4578</v>
      </c>
      <c r="B3664" s="5" t="s">
        <v>4579</v>
      </c>
      <c r="C3664" s="20">
        <v>1</v>
      </c>
      <c r="D3664" s="21" t="s">
        <v>5414</v>
      </c>
      <c r="E3664" s="20">
        <v>238.8</v>
      </c>
      <c r="F3664" s="4" t="s">
        <v>4797</v>
      </c>
      <c r="G3664" s="20">
        <f>ROUND(C3664*E3664,0)</f>
        <v>239</v>
      </c>
      <c r="H3664" s="4">
        <v>12.48</v>
      </c>
      <c r="I3664" s="14">
        <f>IF(H3664&lt;&gt;"LMR",0,G3664)</f>
        <v>0</v>
      </c>
    </row>
    <row r="3667" spans="1:9" ht="99.75">
      <c r="A3667" s="16" t="s">
        <v>4580</v>
      </c>
      <c r="B3667" s="5" t="s">
        <v>4581</v>
      </c>
      <c r="C3667" s="20">
        <v>1</v>
      </c>
      <c r="D3667" s="21" t="s">
        <v>5414</v>
      </c>
      <c r="E3667" s="20">
        <v>121.5</v>
      </c>
      <c r="F3667" s="4" t="s">
        <v>4797</v>
      </c>
      <c r="G3667" s="20">
        <f>ROUND(C3667*E3667,0)</f>
        <v>122</v>
      </c>
      <c r="H3667" s="4">
        <v>12.49</v>
      </c>
      <c r="I3667" s="14">
        <f>IF(H3667&lt;&gt;"LMR",0,G3667)</f>
        <v>0</v>
      </c>
    </row>
    <row r="3670" spans="1:9" ht="370.5">
      <c r="A3670" s="16" t="s">
        <v>4582</v>
      </c>
      <c r="B3670" s="10" t="s">
        <v>3806</v>
      </c>
      <c r="C3670" s="20">
        <v>1</v>
      </c>
      <c r="D3670" s="21" t="s">
        <v>5414</v>
      </c>
      <c r="E3670" s="20">
        <v>575.6</v>
      </c>
      <c r="F3670" s="4" t="s">
        <v>4797</v>
      </c>
      <c r="G3670" s="20">
        <f>ROUND(C3670*E3670,0)</f>
        <v>576</v>
      </c>
      <c r="H3670" s="4">
        <v>12.5</v>
      </c>
      <c r="I3670" s="14">
        <f>IF(H3670&lt;&gt;"LMR",0,G3670)</f>
        <v>0</v>
      </c>
    </row>
    <row r="3673" spans="1:2" ht="156.75">
      <c r="A3673" s="16" t="s">
        <v>3807</v>
      </c>
      <c r="B3673" s="5" t="s">
        <v>3808</v>
      </c>
    </row>
    <row r="3675" spans="1:9" ht="28.5">
      <c r="A3675" s="16" t="s">
        <v>5412</v>
      </c>
      <c r="B3675" s="5" t="s">
        <v>3809</v>
      </c>
      <c r="C3675" s="20">
        <v>1</v>
      </c>
      <c r="D3675" s="21" t="s">
        <v>4761</v>
      </c>
      <c r="E3675" s="20">
        <v>593.8</v>
      </c>
      <c r="F3675" s="4" t="s">
        <v>4762</v>
      </c>
      <c r="G3675" s="20">
        <f>ROUND(C3675*E3675,0)</f>
        <v>594</v>
      </c>
      <c r="H3675" s="4" t="s">
        <v>3810</v>
      </c>
      <c r="I3675" s="14">
        <f>IF(H3675&lt;&gt;"LMR",0,G3675)</f>
        <v>0</v>
      </c>
    </row>
    <row r="3678" spans="1:9" ht="28.5">
      <c r="A3678" s="16" t="s">
        <v>4742</v>
      </c>
      <c r="B3678" s="5" t="s">
        <v>3811</v>
      </c>
      <c r="C3678" s="20">
        <v>1</v>
      </c>
      <c r="D3678" s="21" t="s">
        <v>4761</v>
      </c>
      <c r="E3678" s="20">
        <v>576.3</v>
      </c>
      <c r="F3678" s="4" t="s">
        <v>4762</v>
      </c>
      <c r="G3678" s="20">
        <f>ROUND(C3678*E3678,0)</f>
        <v>576</v>
      </c>
      <c r="H3678" s="4" t="s">
        <v>3812</v>
      </c>
      <c r="I3678" s="14">
        <f>IF(H3678&lt;&gt;"LMR",0,G3678)</f>
        <v>0</v>
      </c>
    </row>
    <row r="3681" spans="1:9" ht="28.5">
      <c r="A3681" s="16" t="s">
        <v>4745</v>
      </c>
      <c r="B3681" s="5" t="s">
        <v>3813</v>
      </c>
      <c r="C3681" s="20">
        <v>1</v>
      </c>
      <c r="D3681" s="21" t="s">
        <v>4761</v>
      </c>
      <c r="E3681" s="20">
        <v>620.4</v>
      </c>
      <c r="F3681" s="4" t="s">
        <v>4762</v>
      </c>
      <c r="G3681" s="20">
        <f>ROUND(C3681*E3681,0)</f>
        <v>620</v>
      </c>
      <c r="H3681" s="4" t="s">
        <v>3814</v>
      </c>
      <c r="I3681" s="14">
        <f>IF(H3681&lt;&gt;"LMR",0,G3681)</f>
        <v>0</v>
      </c>
    </row>
    <row r="3684" spans="1:9" ht="28.5">
      <c r="A3684" s="16" t="s">
        <v>4860</v>
      </c>
      <c r="B3684" s="5" t="s">
        <v>3815</v>
      </c>
      <c r="C3684" s="20">
        <v>1</v>
      </c>
      <c r="D3684" s="21" t="s">
        <v>4761</v>
      </c>
      <c r="E3684" s="20">
        <v>542.4</v>
      </c>
      <c r="F3684" s="4" t="s">
        <v>4762</v>
      </c>
      <c r="G3684" s="20">
        <f>ROUND(C3684*E3684,0)</f>
        <v>542</v>
      </c>
      <c r="H3684" s="4" t="s">
        <v>3816</v>
      </c>
      <c r="I3684" s="14">
        <f>IF(H3684&lt;&gt;"LMR",0,G3684)</f>
        <v>0</v>
      </c>
    </row>
    <row r="3687" spans="1:9" ht="28.5">
      <c r="A3687" s="16" t="s">
        <v>3989</v>
      </c>
      <c r="B3687" s="5" t="s">
        <v>3817</v>
      </c>
      <c r="C3687" s="20">
        <v>1</v>
      </c>
      <c r="D3687" s="21" t="s">
        <v>5414</v>
      </c>
      <c r="E3687" s="20">
        <v>593.9</v>
      </c>
      <c r="F3687" s="4" t="s">
        <v>4797</v>
      </c>
      <c r="G3687" s="20">
        <f>ROUND(C3687*E3687,0)</f>
        <v>594</v>
      </c>
      <c r="H3687" s="4" t="s">
        <v>3818</v>
      </c>
      <c r="I3687" s="14">
        <f>IF(H3687&lt;&gt;"LMR",0,G3687)</f>
        <v>0</v>
      </c>
    </row>
    <row r="3690" spans="1:9" ht="28.5">
      <c r="A3690" s="16" t="s">
        <v>4050</v>
      </c>
      <c r="B3690" s="5" t="s">
        <v>3819</v>
      </c>
      <c r="C3690" s="20">
        <v>1</v>
      </c>
      <c r="D3690" s="21" t="s">
        <v>4761</v>
      </c>
      <c r="E3690" s="20">
        <v>718.1</v>
      </c>
      <c r="F3690" s="4" t="s">
        <v>4762</v>
      </c>
      <c r="G3690" s="20">
        <f>ROUND(C3690*E3690,0)</f>
        <v>718</v>
      </c>
      <c r="H3690" s="4" t="s">
        <v>3820</v>
      </c>
      <c r="I3690" s="14">
        <f>IF(H3690&lt;&gt;"LMR",0,G3690)</f>
        <v>0</v>
      </c>
    </row>
    <row r="3693" spans="1:9" ht="409.5">
      <c r="A3693" s="16" t="s">
        <v>3821</v>
      </c>
      <c r="B3693" s="5" t="s">
        <v>3822</v>
      </c>
      <c r="C3693" s="20">
        <v>1</v>
      </c>
      <c r="D3693" s="21" t="s">
        <v>5414</v>
      </c>
      <c r="E3693" s="20">
        <v>1363.9</v>
      </c>
      <c r="F3693" s="4" t="s">
        <v>4797</v>
      </c>
      <c r="G3693" s="20">
        <f>ROUND(C3693*E3693,0)</f>
        <v>1364</v>
      </c>
      <c r="H3693" s="4">
        <v>12.52</v>
      </c>
      <c r="I3693" s="14">
        <f>IF(H3693&lt;&gt;"LMR",0,G3693)</f>
        <v>0</v>
      </c>
    </row>
    <row r="3696" spans="1:9" ht="242.25">
      <c r="A3696" s="16" t="s">
        <v>3823</v>
      </c>
      <c r="B3696" s="5" t="s">
        <v>3170</v>
      </c>
      <c r="C3696" s="20">
        <v>1</v>
      </c>
      <c r="D3696" s="21" t="s">
        <v>5414</v>
      </c>
      <c r="E3696" s="20">
        <v>1471.7</v>
      </c>
      <c r="F3696" s="4" t="s">
        <v>4797</v>
      </c>
      <c r="G3696" s="20">
        <f>ROUND(C3696*E3696,0)</f>
        <v>1472</v>
      </c>
      <c r="H3696" s="4" t="s">
        <v>3171</v>
      </c>
      <c r="I3696" s="14">
        <f>IF(H3696&lt;&gt;"LMR",0,G3696)</f>
        <v>0</v>
      </c>
    </row>
    <row r="3699" spans="1:9" ht="242.25">
      <c r="A3699" s="16" t="s">
        <v>3172</v>
      </c>
      <c r="B3699" s="5" t="s">
        <v>3173</v>
      </c>
      <c r="C3699" s="20">
        <v>1</v>
      </c>
      <c r="D3699" s="21" t="s">
        <v>5414</v>
      </c>
      <c r="E3699" s="20">
        <v>984.8</v>
      </c>
      <c r="F3699" s="4" t="s">
        <v>4797</v>
      </c>
      <c r="G3699" s="20">
        <f>ROUND(C3699*E3699,0)</f>
        <v>985</v>
      </c>
      <c r="H3699" s="4" t="s">
        <v>3174</v>
      </c>
      <c r="I3699" s="14">
        <f>IF(H3699&lt;&gt;"LMR",0,G3699)</f>
        <v>0</v>
      </c>
    </row>
    <row r="3702" spans="1:9" ht="199.5">
      <c r="A3702" s="16" t="s">
        <v>3175</v>
      </c>
      <c r="B3702" s="5" t="s">
        <v>3176</v>
      </c>
      <c r="C3702" s="20">
        <v>1</v>
      </c>
      <c r="D3702" s="21" t="s">
        <v>5414</v>
      </c>
      <c r="E3702" s="20">
        <v>1002.6</v>
      </c>
      <c r="F3702" s="4" t="s">
        <v>4797</v>
      </c>
      <c r="G3702" s="20">
        <f>ROUND(C3702*E3702,0)</f>
        <v>1003</v>
      </c>
      <c r="H3702" s="4" t="s">
        <v>3177</v>
      </c>
      <c r="I3702" s="14">
        <f>IF(H3702&lt;&gt;"LMR",0,G3702)</f>
        <v>0</v>
      </c>
    </row>
    <row r="3705" spans="1:9" ht="409.5">
      <c r="A3705" s="16" t="s">
        <v>3178</v>
      </c>
      <c r="B3705" s="5" t="s">
        <v>3141</v>
      </c>
      <c r="C3705" s="20">
        <v>1</v>
      </c>
      <c r="D3705" s="21" t="s">
        <v>5414</v>
      </c>
      <c r="E3705" s="20">
        <v>1497.9</v>
      </c>
      <c r="F3705" s="4" t="s">
        <v>4797</v>
      </c>
      <c r="G3705" s="20">
        <f>ROUND(C3705*E3705,0)</f>
        <v>1498</v>
      </c>
      <c r="H3705" s="4">
        <v>12.53</v>
      </c>
      <c r="I3705" s="14">
        <f>IF(H3705&lt;&gt;"LMR",0,G3705)</f>
        <v>0</v>
      </c>
    </row>
    <row r="3708" spans="1:9" ht="213.75">
      <c r="A3708" s="16" t="s">
        <v>2973</v>
      </c>
      <c r="B3708" s="5" t="s">
        <v>2974</v>
      </c>
      <c r="C3708" s="20">
        <v>1</v>
      </c>
      <c r="D3708" s="21" t="s">
        <v>5414</v>
      </c>
      <c r="F3708" s="4" t="s">
        <v>4797</v>
      </c>
      <c r="G3708" s="20">
        <f>ROUND(C3708*E3708,0)</f>
        <v>0</v>
      </c>
      <c r="H3708" s="4" t="s">
        <v>3866</v>
      </c>
      <c r="I3708" s="14">
        <f>IF(H3708&lt;&gt;"LMR",0,G3708)</f>
        <v>0</v>
      </c>
    </row>
    <row r="3711" spans="1:9" ht="156.75">
      <c r="A3711" s="16" t="s">
        <v>2975</v>
      </c>
      <c r="B3711" s="5" t="s">
        <v>2976</v>
      </c>
      <c r="C3711" s="20">
        <v>1</v>
      </c>
      <c r="D3711" s="21" t="s">
        <v>5414</v>
      </c>
      <c r="E3711" s="20">
        <v>1491.6</v>
      </c>
      <c r="F3711" s="4" t="s">
        <v>4797</v>
      </c>
      <c r="G3711" s="20">
        <f>ROUND(C3711*E3711,0)</f>
        <v>1492</v>
      </c>
      <c r="H3711" s="4" t="s">
        <v>2977</v>
      </c>
      <c r="I3711" s="14">
        <f>IF(H3711&lt;&gt;"LMR",0,G3711)</f>
        <v>0</v>
      </c>
    </row>
    <row r="3714" spans="1:9" ht="199.5">
      <c r="A3714" s="16" t="s">
        <v>2978</v>
      </c>
      <c r="B3714" s="5" t="s">
        <v>2979</v>
      </c>
      <c r="C3714" s="20">
        <v>1</v>
      </c>
      <c r="D3714" s="21" t="s">
        <v>5414</v>
      </c>
      <c r="E3714" s="20">
        <v>1607.2</v>
      </c>
      <c r="F3714" s="4" t="s">
        <v>4797</v>
      </c>
      <c r="G3714" s="20">
        <f>ROUND(C3714*E3714,0)</f>
        <v>1607</v>
      </c>
      <c r="H3714" s="4" t="s">
        <v>2980</v>
      </c>
      <c r="I3714" s="14">
        <f>IF(H3714&lt;&gt;"LMR",0,G3714)</f>
        <v>0</v>
      </c>
    </row>
    <row r="3717" spans="1:9" ht="313.5">
      <c r="A3717" s="16" t="s">
        <v>2981</v>
      </c>
      <c r="B3717" s="5" t="s">
        <v>2982</v>
      </c>
      <c r="C3717" s="20">
        <v>1</v>
      </c>
      <c r="D3717" s="21" t="s">
        <v>5414</v>
      </c>
      <c r="E3717" s="20">
        <v>1030.3</v>
      </c>
      <c r="F3717" s="4" t="s">
        <v>4797</v>
      </c>
      <c r="G3717" s="20">
        <f>ROUND(C3717*E3717,0)</f>
        <v>1030</v>
      </c>
      <c r="H3717" s="4">
        <v>12.56</v>
      </c>
      <c r="I3717" s="14">
        <f>IF(H3717&lt;&gt;"LMR",0,G3717)</f>
        <v>0</v>
      </c>
    </row>
    <row r="3720" spans="1:9" ht="156.75">
      <c r="A3720" s="16" t="s">
        <v>2983</v>
      </c>
      <c r="B3720" s="5" t="s">
        <v>2984</v>
      </c>
      <c r="C3720" s="20">
        <v>1</v>
      </c>
      <c r="D3720" s="21" t="s">
        <v>5414</v>
      </c>
      <c r="E3720" s="20">
        <v>291.7</v>
      </c>
      <c r="F3720" s="4" t="s">
        <v>4797</v>
      </c>
      <c r="G3720" s="20">
        <f>ROUND(C3720*E3720,0)</f>
        <v>292</v>
      </c>
      <c r="H3720" s="4">
        <v>12.57</v>
      </c>
      <c r="I3720" s="14">
        <f>IF(H3720&lt;&gt;"LMR",0,G3720)</f>
        <v>0</v>
      </c>
    </row>
    <row r="3723" spans="2:7" ht="15">
      <c r="B3723" s="6"/>
      <c r="C3723" s="6"/>
      <c r="D3723" s="6"/>
      <c r="E3723" s="6"/>
      <c r="F3723" s="6"/>
      <c r="G3723" s="22"/>
    </row>
    <row r="3725" ht="15">
      <c r="B3725" s="2" t="s">
        <v>2985</v>
      </c>
    </row>
    <row r="3727" spans="1:2" ht="14.25">
      <c r="A3727" s="16" t="s">
        <v>2986</v>
      </c>
      <c r="B3727" s="5" t="s">
        <v>2987</v>
      </c>
    </row>
    <row r="3729" spans="1:9" ht="28.5">
      <c r="A3729" s="16" t="s">
        <v>5412</v>
      </c>
      <c r="B3729" s="5" t="s">
        <v>2988</v>
      </c>
      <c r="C3729" s="20">
        <v>1</v>
      </c>
      <c r="D3729" s="21" t="s">
        <v>5414</v>
      </c>
      <c r="E3729" s="20">
        <v>118.1</v>
      </c>
      <c r="F3729" s="4" t="s">
        <v>4797</v>
      </c>
      <c r="G3729" s="20">
        <f>ROUND(C3729*E3729,0)</f>
        <v>118</v>
      </c>
      <c r="H3729" s="4" t="s">
        <v>2989</v>
      </c>
      <c r="I3729" s="14">
        <f>IF(H3729&lt;&gt;"LMR",0,G3729)</f>
        <v>0</v>
      </c>
    </row>
    <row r="3732" spans="1:9" ht="28.5">
      <c r="A3732" s="16" t="s">
        <v>4742</v>
      </c>
      <c r="B3732" s="5" t="s">
        <v>2990</v>
      </c>
      <c r="C3732" s="20">
        <v>1</v>
      </c>
      <c r="D3732" s="21" t="s">
        <v>5414</v>
      </c>
      <c r="E3732" s="20">
        <v>107.6</v>
      </c>
      <c r="F3732" s="4" t="s">
        <v>4797</v>
      </c>
      <c r="G3732" s="20">
        <f>ROUND(C3732*E3732,0)</f>
        <v>108</v>
      </c>
      <c r="H3732" s="4" t="s">
        <v>2991</v>
      </c>
      <c r="I3732" s="14">
        <f>IF(H3732&lt;&gt;"LMR",0,G3732)</f>
        <v>0</v>
      </c>
    </row>
    <row r="3735" spans="1:2" ht="42.75">
      <c r="A3735" s="16" t="s">
        <v>2992</v>
      </c>
      <c r="B3735" s="5" t="s">
        <v>2993</v>
      </c>
    </row>
    <row r="3737" spans="1:9" ht="28.5">
      <c r="A3737" s="16" t="s">
        <v>5412</v>
      </c>
      <c r="B3737" s="5" t="s">
        <v>2988</v>
      </c>
      <c r="C3737" s="20">
        <v>1</v>
      </c>
      <c r="D3737" s="21" t="s">
        <v>5414</v>
      </c>
      <c r="E3737" s="20">
        <v>137.1</v>
      </c>
      <c r="F3737" s="4" t="s">
        <v>4797</v>
      </c>
      <c r="G3737" s="20">
        <f>ROUND(C3737*E3737,0)</f>
        <v>137</v>
      </c>
      <c r="H3737" s="4" t="s">
        <v>2994</v>
      </c>
      <c r="I3737" s="14">
        <f>IF(H3737&lt;&gt;"LMR",0,G3737)</f>
        <v>0</v>
      </c>
    </row>
    <row r="3740" spans="1:9" ht="28.5">
      <c r="A3740" s="16" t="s">
        <v>4742</v>
      </c>
      <c r="B3740" s="5" t="s">
        <v>2990</v>
      </c>
      <c r="C3740" s="20">
        <v>1</v>
      </c>
      <c r="D3740" s="21" t="s">
        <v>5414</v>
      </c>
      <c r="E3740" s="20">
        <v>124.5</v>
      </c>
      <c r="F3740" s="4" t="s">
        <v>4797</v>
      </c>
      <c r="G3740" s="20">
        <f>ROUND(C3740*E3740,0)</f>
        <v>125</v>
      </c>
      <c r="H3740" s="4" t="s">
        <v>2995</v>
      </c>
      <c r="I3740" s="14">
        <f>IF(H3740&lt;&gt;"LMR",0,G3740)</f>
        <v>0</v>
      </c>
    </row>
    <row r="3743" spans="1:2" ht="14.25">
      <c r="A3743" s="16" t="s">
        <v>2996</v>
      </c>
      <c r="B3743" s="5" t="s">
        <v>2997</v>
      </c>
    </row>
    <row r="3745" spans="1:9" ht="28.5">
      <c r="A3745" s="16" t="s">
        <v>5412</v>
      </c>
      <c r="B3745" s="5" t="s">
        <v>2988</v>
      </c>
      <c r="C3745" s="20">
        <v>1</v>
      </c>
      <c r="D3745" s="21" t="s">
        <v>5414</v>
      </c>
      <c r="E3745" s="20">
        <v>165.8</v>
      </c>
      <c r="F3745" s="4" t="s">
        <v>4797</v>
      </c>
      <c r="G3745" s="20">
        <f>ROUND(C3745*E3745,0)</f>
        <v>166</v>
      </c>
      <c r="H3745" s="4" t="s">
        <v>2998</v>
      </c>
      <c r="I3745" s="14">
        <f>IF(H3745&lt;&gt;"LMR",0,G3745)</f>
        <v>0</v>
      </c>
    </row>
    <row r="3748" spans="1:9" ht="28.5">
      <c r="A3748" s="16" t="s">
        <v>4742</v>
      </c>
      <c r="B3748" s="5" t="s">
        <v>2990</v>
      </c>
      <c r="C3748" s="20">
        <v>1</v>
      </c>
      <c r="D3748" s="21" t="s">
        <v>5414</v>
      </c>
      <c r="E3748" s="20">
        <v>149.4</v>
      </c>
      <c r="F3748" s="4" t="s">
        <v>4797</v>
      </c>
      <c r="G3748" s="20">
        <f>ROUND(C3748*E3748,0)</f>
        <v>149</v>
      </c>
      <c r="H3748" s="4" t="s">
        <v>2999</v>
      </c>
      <c r="I3748" s="14">
        <f>IF(H3748&lt;&gt;"LMR",0,G3748)</f>
        <v>0</v>
      </c>
    </row>
    <row r="3751" spans="1:2" ht="14.25">
      <c r="A3751" s="16" t="s">
        <v>3000</v>
      </c>
      <c r="B3751" s="5" t="s">
        <v>2987</v>
      </c>
    </row>
    <row r="3753" spans="1:9" ht="28.5">
      <c r="A3753" s="16" t="s">
        <v>5412</v>
      </c>
      <c r="B3753" s="5" t="s">
        <v>3001</v>
      </c>
      <c r="C3753" s="20">
        <v>1</v>
      </c>
      <c r="D3753" s="21" t="s">
        <v>5414</v>
      </c>
      <c r="E3753" s="20">
        <v>126.4</v>
      </c>
      <c r="F3753" s="4" t="s">
        <v>4797</v>
      </c>
      <c r="G3753" s="20">
        <f>ROUND(C3753*E3753,0)</f>
        <v>126</v>
      </c>
      <c r="H3753" s="4" t="s">
        <v>3002</v>
      </c>
      <c r="I3753" s="14">
        <f>IF(H3753&lt;&gt;"LMR",0,G3753)</f>
        <v>0</v>
      </c>
    </row>
    <row r="3756" spans="1:9" ht="28.5">
      <c r="A3756" s="16" t="s">
        <v>4742</v>
      </c>
      <c r="B3756" s="5" t="s">
        <v>3003</v>
      </c>
      <c r="C3756" s="20">
        <v>1</v>
      </c>
      <c r="D3756" s="21" t="s">
        <v>5414</v>
      </c>
      <c r="E3756" s="20">
        <v>115.8</v>
      </c>
      <c r="F3756" s="4" t="s">
        <v>4797</v>
      </c>
      <c r="G3756" s="20">
        <f>ROUND(C3756*E3756,0)</f>
        <v>116</v>
      </c>
      <c r="H3756" s="4" t="s">
        <v>3004</v>
      </c>
      <c r="I3756" s="14">
        <f>IF(H3756&lt;&gt;"LMR",0,G3756)</f>
        <v>0</v>
      </c>
    </row>
    <row r="3759" spans="1:2" ht="42.75">
      <c r="A3759" s="16" t="s">
        <v>3005</v>
      </c>
      <c r="B3759" s="5" t="s">
        <v>3006</v>
      </c>
    </row>
    <row r="3761" spans="1:9" ht="28.5">
      <c r="A3761" s="16" t="s">
        <v>5412</v>
      </c>
      <c r="B3761" s="5" t="s">
        <v>3001</v>
      </c>
      <c r="C3761" s="20">
        <v>1</v>
      </c>
      <c r="D3761" s="21" t="s">
        <v>5414</v>
      </c>
      <c r="E3761" s="20">
        <v>146.9</v>
      </c>
      <c r="F3761" s="4" t="s">
        <v>4797</v>
      </c>
      <c r="G3761" s="20">
        <f>ROUND(C3761*E3761,0)</f>
        <v>147</v>
      </c>
      <c r="H3761" s="4" t="s">
        <v>3007</v>
      </c>
      <c r="I3761" s="14">
        <f>IF(H3761&lt;&gt;"LMR",0,G3761)</f>
        <v>0</v>
      </c>
    </row>
    <row r="3764" spans="1:9" ht="28.5">
      <c r="A3764" s="16" t="s">
        <v>4742</v>
      </c>
      <c r="B3764" s="5" t="s">
        <v>3003</v>
      </c>
      <c r="C3764" s="20">
        <v>1</v>
      </c>
      <c r="D3764" s="21" t="s">
        <v>5414</v>
      </c>
      <c r="E3764" s="20">
        <v>134.3</v>
      </c>
      <c r="F3764" s="4" t="s">
        <v>4797</v>
      </c>
      <c r="G3764" s="20">
        <f>ROUND(C3764*E3764,0)</f>
        <v>134</v>
      </c>
      <c r="H3764" s="4" t="s">
        <v>3008</v>
      </c>
      <c r="I3764" s="14">
        <f>IF(H3764&lt;&gt;"LMR",0,G3764)</f>
        <v>0</v>
      </c>
    </row>
    <row r="3767" spans="1:2" ht="14.25">
      <c r="A3767" s="16" t="s">
        <v>3009</v>
      </c>
      <c r="B3767" s="5" t="s">
        <v>2997</v>
      </c>
    </row>
    <row r="3769" spans="1:9" ht="28.5">
      <c r="A3769" s="16" t="s">
        <v>5412</v>
      </c>
      <c r="B3769" s="5" t="s">
        <v>3001</v>
      </c>
      <c r="C3769" s="20">
        <v>1</v>
      </c>
      <c r="D3769" s="21" t="s">
        <v>5414</v>
      </c>
      <c r="E3769" s="20">
        <v>178.6</v>
      </c>
      <c r="F3769" s="4" t="s">
        <v>4797</v>
      </c>
      <c r="G3769" s="20">
        <f>ROUND(C3769*E3769,0)</f>
        <v>179</v>
      </c>
      <c r="H3769" s="4" t="s">
        <v>3010</v>
      </c>
      <c r="I3769" s="14">
        <f>IF(H3769&lt;&gt;"LMR",0,G3769)</f>
        <v>0</v>
      </c>
    </row>
    <row r="3772" spans="1:9" ht="28.5">
      <c r="A3772" s="16" t="s">
        <v>4742</v>
      </c>
      <c r="B3772" s="5" t="s">
        <v>3003</v>
      </c>
      <c r="C3772" s="20">
        <v>1</v>
      </c>
      <c r="D3772" s="21" t="s">
        <v>5414</v>
      </c>
      <c r="E3772" s="20">
        <v>162.1</v>
      </c>
      <c r="F3772" s="4" t="s">
        <v>4797</v>
      </c>
      <c r="G3772" s="20">
        <f>ROUND(C3772*E3772,0)</f>
        <v>162</v>
      </c>
      <c r="H3772" s="4" t="s">
        <v>3011</v>
      </c>
      <c r="I3772" s="14">
        <f>IF(H3772&lt;&gt;"LMR",0,G3772)</f>
        <v>0</v>
      </c>
    </row>
    <row r="3775" spans="1:2" ht="42.75">
      <c r="A3775" s="16" t="s">
        <v>3012</v>
      </c>
      <c r="B3775" s="5" t="s">
        <v>3013</v>
      </c>
    </row>
    <row r="3777" spans="1:9" ht="28.5">
      <c r="A3777" s="16" t="s">
        <v>5412</v>
      </c>
      <c r="B3777" s="5" t="s">
        <v>3014</v>
      </c>
      <c r="C3777" s="20">
        <v>1</v>
      </c>
      <c r="D3777" s="21" t="s">
        <v>5414</v>
      </c>
      <c r="E3777" s="20">
        <v>157.3</v>
      </c>
      <c r="F3777" s="4" t="s">
        <v>4797</v>
      </c>
      <c r="G3777" s="20">
        <f>ROUND(C3777*E3777,0)</f>
        <v>157</v>
      </c>
      <c r="H3777" s="4" t="s">
        <v>3015</v>
      </c>
      <c r="I3777" s="14">
        <f>IF(H3777&lt;&gt;"LMR",0,G3777)</f>
        <v>0</v>
      </c>
    </row>
    <row r="3780" spans="1:9" ht="28.5">
      <c r="A3780" s="16" t="s">
        <v>4742</v>
      </c>
      <c r="B3780" s="5" t="s">
        <v>2988</v>
      </c>
      <c r="C3780" s="20">
        <v>1</v>
      </c>
      <c r="D3780" s="21" t="s">
        <v>5414</v>
      </c>
      <c r="E3780" s="20">
        <v>146.8</v>
      </c>
      <c r="F3780" s="4" t="s">
        <v>4797</v>
      </c>
      <c r="G3780" s="20">
        <f>ROUND(C3780*E3780,0)</f>
        <v>147</v>
      </c>
      <c r="H3780" s="4" t="s">
        <v>3016</v>
      </c>
      <c r="I3780" s="14">
        <f>IF(H3780&lt;&gt;"LMR",0,G3780)</f>
        <v>0</v>
      </c>
    </row>
    <row r="3783" spans="1:2" ht="57">
      <c r="A3783" s="16" t="s">
        <v>3017</v>
      </c>
      <c r="B3783" s="5" t="s">
        <v>3018</v>
      </c>
    </row>
    <row r="3785" spans="1:9" ht="28.5">
      <c r="A3785" s="16" t="s">
        <v>5412</v>
      </c>
      <c r="B3785" s="5" t="s">
        <v>3014</v>
      </c>
      <c r="C3785" s="20">
        <v>1</v>
      </c>
      <c r="D3785" s="21" t="s">
        <v>5414</v>
      </c>
      <c r="E3785" s="20">
        <v>178.4</v>
      </c>
      <c r="F3785" s="4" t="s">
        <v>4797</v>
      </c>
      <c r="G3785" s="20">
        <f>ROUND(C3785*E3785,0)</f>
        <v>178</v>
      </c>
      <c r="H3785" s="4" t="s">
        <v>3019</v>
      </c>
      <c r="I3785" s="14">
        <f>IF(H3785&lt;&gt;"LMR",0,G3785)</f>
        <v>0</v>
      </c>
    </row>
    <row r="3788" spans="1:9" ht="28.5">
      <c r="A3788" s="16" t="s">
        <v>4742</v>
      </c>
      <c r="B3788" s="5" t="s">
        <v>2988</v>
      </c>
      <c r="C3788" s="20">
        <v>1</v>
      </c>
      <c r="D3788" s="21" t="s">
        <v>5414</v>
      </c>
      <c r="E3788" s="20">
        <v>165.8</v>
      </c>
      <c r="F3788" s="4" t="s">
        <v>4797</v>
      </c>
      <c r="G3788" s="20">
        <f>ROUND(C3788*E3788,0)</f>
        <v>166</v>
      </c>
      <c r="H3788" s="4" t="s">
        <v>3020</v>
      </c>
      <c r="I3788" s="14">
        <f>IF(H3788&lt;&gt;"LMR",0,G3788)</f>
        <v>0</v>
      </c>
    </row>
    <row r="3791" spans="1:2" ht="42.75">
      <c r="A3791" s="16" t="s">
        <v>3021</v>
      </c>
      <c r="B3791" s="5" t="s">
        <v>3022</v>
      </c>
    </row>
    <row r="3793" spans="1:9" ht="28.5">
      <c r="A3793" s="16" t="s">
        <v>5412</v>
      </c>
      <c r="B3793" s="5" t="s">
        <v>3023</v>
      </c>
      <c r="C3793" s="20">
        <v>1</v>
      </c>
      <c r="D3793" s="21" t="s">
        <v>5414</v>
      </c>
      <c r="E3793" s="20">
        <v>165.6</v>
      </c>
      <c r="F3793" s="4" t="s">
        <v>4797</v>
      </c>
      <c r="G3793" s="20">
        <f>ROUND(C3793*E3793,0)</f>
        <v>166</v>
      </c>
      <c r="H3793" s="4" t="s">
        <v>3024</v>
      </c>
      <c r="I3793" s="14">
        <f>IF(H3793&lt;&gt;"LMR",0,G3793)</f>
        <v>0</v>
      </c>
    </row>
    <row r="3796" spans="1:9" ht="28.5">
      <c r="A3796" s="16" t="s">
        <v>4742</v>
      </c>
      <c r="B3796" s="5" t="s">
        <v>3025</v>
      </c>
      <c r="C3796" s="20">
        <v>1</v>
      </c>
      <c r="D3796" s="21" t="s">
        <v>5414</v>
      </c>
      <c r="E3796" s="20">
        <v>223.6</v>
      </c>
      <c r="F3796" s="4" t="s">
        <v>4797</v>
      </c>
      <c r="G3796" s="20">
        <f>ROUND(C3796*E3796,0)</f>
        <v>224</v>
      </c>
      <c r="H3796" s="4" t="s">
        <v>3026</v>
      </c>
      <c r="I3796" s="14">
        <f>IF(H3796&lt;&gt;"LMR",0,G3796)</f>
        <v>0</v>
      </c>
    </row>
    <row r="3799" spans="1:9" ht="71.25">
      <c r="A3799" s="16" t="s">
        <v>3027</v>
      </c>
      <c r="B3799" s="5" t="s">
        <v>3028</v>
      </c>
      <c r="C3799" s="20">
        <v>1</v>
      </c>
      <c r="D3799" s="21" t="s">
        <v>5414</v>
      </c>
      <c r="E3799" s="20">
        <v>188.2</v>
      </c>
      <c r="F3799" s="4" t="s">
        <v>4797</v>
      </c>
      <c r="G3799" s="20">
        <f>ROUND(C3799*E3799,0)</f>
        <v>188</v>
      </c>
      <c r="H3799" s="4">
        <v>13.1</v>
      </c>
      <c r="I3799" s="14">
        <f>IF(H3799&lt;&gt;"LMR",0,G3799)</f>
        <v>0</v>
      </c>
    </row>
    <row r="3802" spans="1:9" ht="85.5">
      <c r="A3802" s="16" t="s">
        <v>3029</v>
      </c>
      <c r="B3802" s="5" t="s">
        <v>3030</v>
      </c>
      <c r="C3802" s="20">
        <v>1</v>
      </c>
      <c r="D3802" s="21" t="s">
        <v>5414</v>
      </c>
      <c r="E3802" s="20">
        <v>174.9</v>
      </c>
      <c r="F3802" s="4" t="s">
        <v>4797</v>
      </c>
      <c r="G3802" s="20">
        <f>ROUND(C3802*E3802,0)</f>
        <v>175</v>
      </c>
      <c r="H3802" s="4">
        <v>13.11</v>
      </c>
      <c r="I3802" s="14">
        <f>IF(H3802&lt;&gt;"LMR",0,G3802)</f>
        <v>0</v>
      </c>
    </row>
    <row r="3805" spans="1:9" ht="99.75">
      <c r="A3805" s="16" t="s">
        <v>3031</v>
      </c>
      <c r="B3805" s="5" t="s">
        <v>3032</v>
      </c>
      <c r="C3805" s="20">
        <v>1</v>
      </c>
      <c r="D3805" s="21" t="s">
        <v>5414</v>
      </c>
      <c r="E3805" s="20">
        <v>189.6</v>
      </c>
      <c r="F3805" s="4" t="s">
        <v>4797</v>
      </c>
      <c r="G3805" s="20">
        <f>ROUND(C3805*E3805,0)</f>
        <v>190</v>
      </c>
      <c r="H3805" s="4">
        <v>13.12</v>
      </c>
      <c r="I3805" s="14">
        <f>IF(H3805&lt;&gt;"LMR",0,G3805)</f>
        <v>0</v>
      </c>
    </row>
    <row r="3808" spans="1:9" ht="28.5">
      <c r="A3808" s="16" t="s">
        <v>3033</v>
      </c>
      <c r="B3808" s="5" t="s">
        <v>3034</v>
      </c>
      <c r="C3808" s="20">
        <v>1</v>
      </c>
      <c r="D3808" s="21" t="s">
        <v>5414</v>
      </c>
      <c r="E3808" s="20">
        <v>145.4</v>
      </c>
      <c r="F3808" s="4" t="s">
        <v>4797</v>
      </c>
      <c r="G3808" s="20">
        <f>ROUND(C3808*E3808,0)</f>
        <v>145</v>
      </c>
      <c r="H3808" s="4">
        <v>13.13</v>
      </c>
      <c r="I3808" s="14">
        <f>IF(H3808&lt;&gt;"LMR",0,G3808)</f>
        <v>0</v>
      </c>
    </row>
    <row r="3811" spans="1:9" ht="57">
      <c r="A3811" s="16" t="s">
        <v>3035</v>
      </c>
      <c r="B3811" s="5" t="s">
        <v>2038</v>
      </c>
      <c r="C3811" s="20">
        <v>1</v>
      </c>
      <c r="D3811" s="21" t="s">
        <v>5414</v>
      </c>
      <c r="E3811" s="20">
        <v>169.7</v>
      </c>
      <c r="F3811" s="4" t="s">
        <v>4797</v>
      </c>
      <c r="G3811" s="20">
        <f>ROUND(C3811*E3811,0)</f>
        <v>170</v>
      </c>
      <c r="H3811" s="4">
        <v>13.14</v>
      </c>
      <c r="I3811" s="14">
        <f>IF(H3811&lt;&gt;"LMR",0,G3811)</f>
        <v>0</v>
      </c>
    </row>
    <row r="3814" spans="1:9" ht="28.5">
      <c r="A3814" s="16" t="s">
        <v>2039</v>
      </c>
      <c r="B3814" s="5" t="s">
        <v>2040</v>
      </c>
      <c r="C3814" s="20">
        <v>1</v>
      </c>
      <c r="D3814" s="21" t="s">
        <v>5414</v>
      </c>
      <c r="E3814" s="20">
        <v>208.3</v>
      </c>
      <c r="F3814" s="4" t="s">
        <v>4797</v>
      </c>
      <c r="G3814" s="20">
        <f>ROUND(C3814*E3814,0)</f>
        <v>208</v>
      </c>
      <c r="H3814" s="4">
        <v>13.15</v>
      </c>
      <c r="I3814" s="14">
        <f>IF(H3814&lt;&gt;"LMR",0,G3814)</f>
        <v>0</v>
      </c>
    </row>
    <row r="3817" spans="1:2" ht="14.25">
      <c r="A3817" s="16" t="s">
        <v>2041</v>
      </c>
      <c r="B3817" s="5" t="s">
        <v>2042</v>
      </c>
    </row>
    <row r="3819" spans="1:9" ht="28.5">
      <c r="A3819" s="16" t="s">
        <v>5412</v>
      </c>
      <c r="B3819" s="5" t="s">
        <v>3014</v>
      </c>
      <c r="C3819" s="20">
        <v>1</v>
      </c>
      <c r="D3819" s="21" t="s">
        <v>5414</v>
      </c>
      <c r="E3819" s="20">
        <v>96.6</v>
      </c>
      <c r="F3819" s="4" t="s">
        <v>4797</v>
      </c>
      <c r="G3819" s="20">
        <f>ROUND(C3819*E3819,0)</f>
        <v>97</v>
      </c>
      <c r="H3819" s="4" t="s">
        <v>2043</v>
      </c>
      <c r="I3819" s="14">
        <f>IF(H3819&lt;&gt;"LMR",0,G3819)</f>
        <v>0</v>
      </c>
    </row>
    <row r="3822" spans="1:9" ht="99.75">
      <c r="A3822" s="16" t="s">
        <v>2044</v>
      </c>
      <c r="B3822" s="5" t="s">
        <v>2045</v>
      </c>
      <c r="C3822" s="20">
        <v>1</v>
      </c>
      <c r="D3822" s="21" t="s">
        <v>5414</v>
      </c>
      <c r="E3822" s="20">
        <v>130.3</v>
      </c>
      <c r="F3822" s="4" t="s">
        <v>4797</v>
      </c>
      <c r="G3822" s="20">
        <f>ROUND(C3822*E3822,0)</f>
        <v>130</v>
      </c>
      <c r="H3822" s="4">
        <v>13.17</v>
      </c>
      <c r="I3822" s="14">
        <f>IF(H3822&lt;&gt;"LMR",0,G3822)</f>
        <v>0</v>
      </c>
    </row>
    <row r="3825" spans="1:9" ht="28.5">
      <c r="A3825" s="16" t="s">
        <v>2046</v>
      </c>
      <c r="B3825" s="5" t="s">
        <v>2047</v>
      </c>
      <c r="C3825" s="20">
        <v>1</v>
      </c>
      <c r="D3825" s="21" t="s">
        <v>5414</v>
      </c>
      <c r="E3825" s="20">
        <v>29.7</v>
      </c>
      <c r="F3825" s="4" t="s">
        <v>4797</v>
      </c>
      <c r="G3825" s="20">
        <f>ROUND(C3825*E3825,0)</f>
        <v>30</v>
      </c>
      <c r="H3825" s="4">
        <v>13.18</v>
      </c>
      <c r="I3825" s="14">
        <f>IF(H3825&lt;&gt;"LMR",0,G3825)</f>
        <v>0</v>
      </c>
    </row>
    <row r="3828" spans="1:2" ht="199.5">
      <c r="A3828" s="16" t="s">
        <v>2048</v>
      </c>
      <c r="B3828" s="5" t="s">
        <v>2049</v>
      </c>
    </row>
    <row r="3830" spans="1:9" ht="28.5">
      <c r="A3830" s="16" t="s">
        <v>5412</v>
      </c>
      <c r="B3830" s="5" t="s">
        <v>2050</v>
      </c>
      <c r="C3830" s="20">
        <v>1</v>
      </c>
      <c r="D3830" s="21" t="s">
        <v>5414</v>
      </c>
      <c r="E3830" s="20">
        <v>301.6</v>
      </c>
      <c r="F3830" s="4" t="s">
        <v>4797</v>
      </c>
      <c r="G3830" s="20">
        <f>ROUND(C3830*E3830,0)</f>
        <v>302</v>
      </c>
      <c r="H3830" s="4" t="s">
        <v>2051</v>
      </c>
      <c r="I3830" s="14">
        <f>IF(H3830&lt;&gt;"LMR",0,G3830)</f>
        <v>0</v>
      </c>
    </row>
    <row r="3833" spans="1:9" ht="199.5">
      <c r="A3833" s="16" t="s">
        <v>2052</v>
      </c>
      <c r="B3833" s="5" t="s">
        <v>2053</v>
      </c>
      <c r="C3833" s="20">
        <v>1</v>
      </c>
      <c r="D3833" s="21" t="s">
        <v>5414</v>
      </c>
      <c r="E3833" s="20">
        <v>287.1</v>
      </c>
      <c r="F3833" s="4" t="s">
        <v>4797</v>
      </c>
      <c r="G3833" s="20">
        <f>ROUND(C3833*E3833,0)</f>
        <v>287</v>
      </c>
      <c r="H3833" s="4">
        <v>13.2</v>
      </c>
      <c r="I3833" s="14">
        <f>IF(H3833&lt;&gt;"LMR",0,G3833)</f>
        <v>0</v>
      </c>
    </row>
    <row r="3836" spans="1:9" ht="71.25">
      <c r="A3836" s="16" t="s">
        <v>2054</v>
      </c>
      <c r="B3836" s="5" t="s">
        <v>2055</v>
      </c>
      <c r="C3836" s="20">
        <v>1</v>
      </c>
      <c r="D3836" s="21" t="s">
        <v>5149</v>
      </c>
      <c r="E3836" s="20">
        <v>35.8</v>
      </c>
      <c r="F3836" s="4" t="s">
        <v>2056</v>
      </c>
      <c r="G3836" s="20">
        <f>ROUND(C3836*E3836,0)</f>
        <v>36</v>
      </c>
      <c r="H3836" s="4">
        <v>13.21</v>
      </c>
      <c r="I3836" s="14">
        <f>IF(H3836&lt;&gt;"LMR",0,G3836)</f>
        <v>0</v>
      </c>
    </row>
    <row r="3839" spans="1:9" ht="57">
      <c r="A3839" s="16" t="s">
        <v>2057</v>
      </c>
      <c r="B3839" s="5" t="s">
        <v>2058</v>
      </c>
      <c r="C3839" s="20">
        <v>1</v>
      </c>
      <c r="D3839" s="21" t="s">
        <v>5414</v>
      </c>
      <c r="E3839" s="20">
        <v>27.6</v>
      </c>
      <c r="F3839" s="4" t="s">
        <v>4797</v>
      </c>
      <c r="G3839" s="20">
        <f>ROUND(C3839*E3839,0)</f>
        <v>28</v>
      </c>
      <c r="H3839" s="4">
        <v>13.22</v>
      </c>
      <c r="I3839" s="14">
        <f>IF(H3839&lt;&gt;"LMR",0,G3839)</f>
        <v>0</v>
      </c>
    </row>
    <row r="3842" spans="1:2" ht="42.75">
      <c r="A3842" s="16" t="s">
        <v>2059</v>
      </c>
      <c r="B3842" s="5" t="s">
        <v>2060</v>
      </c>
    </row>
    <row r="3844" spans="1:9" ht="28.5">
      <c r="A3844" s="16" t="s">
        <v>5412</v>
      </c>
      <c r="B3844" s="5" t="s">
        <v>2061</v>
      </c>
      <c r="C3844" s="20">
        <v>1</v>
      </c>
      <c r="D3844" s="21" t="s">
        <v>5414</v>
      </c>
      <c r="E3844" s="20">
        <v>13.1</v>
      </c>
      <c r="F3844" s="4" t="s">
        <v>4797</v>
      </c>
      <c r="G3844" s="20">
        <f>ROUND(C3844*E3844,0)</f>
        <v>13</v>
      </c>
      <c r="H3844" s="4" t="s">
        <v>2062</v>
      </c>
      <c r="I3844" s="14">
        <f>IF(H3844&lt;&gt;"LMR",0,G3844)</f>
        <v>0</v>
      </c>
    </row>
    <row r="3847" spans="1:9" ht="28.5">
      <c r="A3847" s="16" t="s">
        <v>4742</v>
      </c>
      <c r="B3847" s="5" t="s">
        <v>2063</v>
      </c>
      <c r="C3847" s="20">
        <v>1</v>
      </c>
      <c r="D3847" s="21" t="s">
        <v>5414</v>
      </c>
      <c r="E3847" s="20">
        <v>20</v>
      </c>
      <c r="F3847" s="4" t="s">
        <v>4797</v>
      </c>
      <c r="G3847" s="20">
        <f>ROUND(C3847*E3847,0)</f>
        <v>20</v>
      </c>
      <c r="H3847" s="4" t="s">
        <v>2064</v>
      </c>
      <c r="I3847" s="14">
        <f>IF(H3847&lt;&gt;"LMR",0,G3847)</f>
        <v>0</v>
      </c>
    </row>
    <row r="3850" spans="1:2" ht="57">
      <c r="A3850" s="16" t="s">
        <v>2065</v>
      </c>
      <c r="B3850" s="5" t="s">
        <v>2066</v>
      </c>
    </row>
    <row r="3852" spans="1:9" ht="28.5">
      <c r="A3852" s="16" t="s">
        <v>5412</v>
      </c>
      <c r="B3852" s="5" t="s">
        <v>2061</v>
      </c>
      <c r="C3852" s="20">
        <v>1</v>
      </c>
      <c r="D3852" s="21" t="s">
        <v>5414</v>
      </c>
      <c r="E3852" s="20">
        <v>187.4</v>
      </c>
      <c r="F3852" s="4" t="s">
        <v>4797</v>
      </c>
      <c r="G3852" s="20">
        <f>ROUND(C3852*E3852,0)</f>
        <v>187</v>
      </c>
      <c r="H3852" s="4" t="s">
        <v>2067</v>
      </c>
      <c r="I3852" s="14">
        <f>IF(H3852&lt;&gt;"LMR",0,G3852)</f>
        <v>0</v>
      </c>
    </row>
    <row r="3855" spans="1:9" ht="28.5">
      <c r="A3855" s="16" t="s">
        <v>4742</v>
      </c>
      <c r="B3855" s="5" t="s">
        <v>2063</v>
      </c>
      <c r="C3855" s="20">
        <v>1</v>
      </c>
      <c r="D3855" s="21" t="s">
        <v>5414</v>
      </c>
      <c r="E3855" s="20">
        <v>308.4</v>
      </c>
      <c r="F3855" s="4" t="s">
        <v>4797</v>
      </c>
      <c r="G3855" s="20">
        <f>ROUND(C3855*E3855,0)</f>
        <v>308</v>
      </c>
      <c r="H3855" s="4" t="s">
        <v>2068</v>
      </c>
      <c r="I3855" s="14">
        <f>IF(H3855&lt;&gt;"LMR",0,G3855)</f>
        <v>0</v>
      </c>
    </row>
    <row r="3858" spans="1:2" ht="14.25">
      <c r="A3858" s="16" t="s">
        <v>2069</v>
      </c>
      <c r="B3858" s="5" t="s">
        <v>2070</v>
      </c>
    </row>
    <row r="3860" spans="1:9" ht="28.5">
      <c r="A3860" s="16" t="s">
        <v>5412</v>
      </c>
      <c r="B3860" s="5" t="s">
        <v>2071</v>
      </c>
      <c r="C3860" s="20">
        <v>1</v>
      </c>
      <c r="D3860" s="21" t="s">
        <v>5414</v>
      </c>
      <c r="E3860" s="20">
        <v>48.7</v>
      </c>
      <c r="F3860" s="4" t="s">
        <v>4797</v>
      </c>
      <c r="G3860" s="20">
        <f>ROUND(C3860*E3860,0)</f>
        <v>49</v>
      </c>
      <c r="H3860" s="4" t="s">
        <v>2072</v>
      </c>
      <c r="I3860" s="14">
        <f>IF(H3860&lt;&gt;"LMR",0,G3860)</f>
        <v>0</v>
      </c>
    </row>
    <row r="3863" spans="1:9" ht="28.5">
      <c r="A3863" s="16" t="s">
        <v>4742</v>
      </c>
      <c r="B3863" s="5" t="s">
        <v>2073</v>
      </c>
      <c r="C3863" s="20">
        <v>1</v>
      </c>
      <c r="D3863" s="21" t="s">
        <v>5414</v>
      </c>
      <c r="E3863" s="20">
        <v>53.1</v>
      </c>
      <c r="F3863" s="4" t="s">
        <v>4797</v>
      </c>
      <c r="G3863" s="20">
        <f>ROUND(C3863*E3863,0)</f>
        <v>53</v>
      </c>
      <c r="H3863" s="4" t="s">
        <v>2074</v>
      </c>
      <c r="I3863" s="14">
        <f>IF(H3863&lt;&gt;"LMR",0,G3863)</f>
        <v>0</v>
      </c>
    </row>
    <row r="3866" spans="1:9" ht="28.5">
      <c r="A3866" s="16" t="s">
        <v>4745</v>
      </c>
      <c r="B3866" s="5" t="s">
        <v>3048</v>
      </c>
      <c r="C3866" s="20">
        <v>1</v>
      </c>
      <c r="D3866" s="21" t="s">
        <v>5414</v>
      </c>
      <c r="E3866" s="20">
        <v>31.9</v>
      </c>
      <c r="F3866" s="4" t="s">
        <v>4797</v>
      </c>
      <c r="G3866" s="20">
        <f>ROUND(C3866*E3866,0)</f>
        <v>32</v>
      </c>
      <c r="H3866" s="4" t="s">
        <v>3049</v>
      </c>
      <c r="I3866" s="14">
        <f>IF(H3866&lt;&gt;"LMR",0,G3866)</f>
        <v>0</v>
      </c>
    </row>
    <row r="3869" spans="1:9" ht="71.25">
      <c r="A3869" s="16" t="s">
        <v>3050</v>
      </c>
      <c r="B3869" s="5" t="s">
        <v>3051</v>
      </c>
      <c r="C3869" s="20">
        <v>1</v>
      </c>
      <c r="D3869" s="21" t="s">
        <v>5414</v>
      </c>
      <c r="E3869" s="20">
        <v>80.2</v>
      </c>
      <c r="F3869" s="4" t="s">
        <v>4797</v>
      </c>
      <c r="G3869" s="20">
        <f>ROUND(C3869*E3869,0)</f>
        <v>80</v>
      </c>
      <c r="H3869" s="4">
        <v>13.26</v>
      </c>
      <c r="I3869" s="14">
        <f>IF(H3869&lt;&gt;"LMR",0,G3869)</f>
        <v>0</v>
      </c>
    </row>
    <row r="3872" spans="1:9" ht="42.75">
      <c r="A3872" s="16" t="s">
        <v>3052</v>
      </c>
      <c r="B3872" s="5" t="s">
        <v>3053</v>
      </c>
      <c r="C3872" s="20">
        <v>1</v>
      </c>
      <c r="D3872" s="21" t="s">
        <v>5414</v>
      </c>
      <c r="E3872" s="20">
        <v>30</v>
      </c>
      <c r="F3872" s="4" t="s">
        <v>4797</v>
      </c>
      <c r="G3872" s="20">
        <f>ROUND(C3872*E3872,0)</f>
        <v>30</v>
      </c>
      <c r="H3872" s="4">
        <v>13.27</v>
      </c>
      <c r="I3872" s="14">
        <f>IF(H3872&lt;&gt;"LMR",0,G3872)</f>
        <v>0</v>
      </c>
    </row>
    <row r="3875" spans="1:2" ht="42.75">
      <c r="A3875" s="16" t="s">
        <v>3054</v>
      </c>
      <c r="B3875" s="5" t="s">
        <v>3055</v>
      </c>
    </row>
    <row r="3877" spans="1:9" ht="28.5">
      <c r="A3877" s="16" t="s">
        <v>5412</v>
      </c>
      <c r="B3877" s="5" t="s">
        <v>3056</v>
      </c>
      <c r="C3877" s="20">
        <v>1</v>
      </c>
      <c r="D3877" s="21" t="s">
        <v>5149</v>
      </c>
      <c r="E3877" s="20">
        <v>2.2</v>
      </c>
      <c r="F3877" s="4" t="s">
        <v>3057</v>
      </c>
      <c r="G3877" s="20">
        <f>ROUND(C3877*E3877,0)</f>
        <v>2</v>
      </c>
      <c r="H3877" s="4" t="s">
        <v>3058</v>
      </c>
      <c r="I3877" s="14">
        <f>IF(H3877&lt;&gt;"LMR",0,G3877)</f>
        <v>0</v>
      </c>
    </row>
    <row r="3880" spans="1:9" ht="28.5">
      <c r="A3880" s="16" t="s">
        <v>4742</v>
      </c>
      <c r="B3880" s="5" t="s">
        <v>3059</v>
      </c>
      <c r="C3880" s="20">
        <v>1</v>
      </c>
      <c r="D3880" s="21" t="s">
        <v>5149</v>
      </c>
      <c r="E3880" s="20">
        <v>2.4</v>
      </c>
      <c r="F3880" s="4" t="s">
        <v>3057</v>
      </c>
      <c r="G3880" s="20">
        <f>ROUND(C3880*E3880,0)</f>
        <v>2</v>
      </c>
      <c r="H3880" s="4" t="s">
        <v>3060</v>
      </c>
      <c r="I3880" s="14">
        <f>IF(H3880&lt;&gt;"LMR",0,G3880)</f>
        <v>0</v>
      </c>
    </row>
    <row r="3883" spans="1:9" ht="28.5">
      <c r="A3883" s="16" t="s">
        <v>4745</v>
      </c>
      <c r="B3883" s="5" t="s">
        <v>3061</v>
      </c>
      <c r="C3883" s="20">
        <v>1</v>
      </c>
      <c r="D3883" s="21" t="s">
        <v>5149</v>
      </c>
      <c r="E3883" s="20">
        <v>2.7</v>
      </c>
      <c r="F3883" s="4" t="s">
        <v>3057</v>
      </c>
      <c r="G3883" s="20">
        <f>ROUND(C3883*E3883,0)</f>
        <v>3</v>
      </c>
      <c r="H3883" s="4" t="s">
        <v>3062</v>
      </c>
      <c r="I3883" s="14">
        <f>IF(H3883&lt;&gt;"LMR",0,G3883)</f>
        <v>0</v>
      </c>
    </row>
    <row r="3886" spans="1:9" ht="28.5">
      <c r="A3886" s="16" t="s">
        <v>4860</v>
      </c>
      <c r="B3886" s="5" t="s">
        <v>3063</v>
      </c>
      <c r="C3886" s="20">
        <v>1</v>
      </c>
      <c r="D3886" s="21" t="s">
        <v>5149</v>
      </c>
      <c r="E3886" s="20">
        <v>4.5</v>
      </c>
      <c r="F3886" s="4" t="s">
        <v>3057</v>
      </c>
      <c r="G3886" s="20">
        <f>ROUND(C3886*E3886,0)</f>
        <v>5</v>
      </c>
      <c r="H3886" s="4" t="s">
        <v>3064</v>
      </c>
      <c r="I3886" s="14">
        <f>IF(H3886&lt;&gt;"LMR",0,G3886)</f>
        <v>0</v>
      </c>
    </row>
    <row r="3889" spans="1:2" ht="42.75">
      <c r="A3889" s="16" t="s">
        <v>3065</v>
      </c>
      <c r="B3889" s="5" t="s">
        <v>3066</v>
      </c>
    </row>
    <row r="3891" spans="1:9" ht="28.5">
      <c r="A3891" s="16" t="s">
        <v>5412</v>
      </c>
      <c r="B3891" s="5" t="s">
        <v>3056</v>
      </c>
      <c r="C3891" s="20">
        <v>1</v>
      </c>
      <c r="D3891" s="21" t="s">
        <v>5149</v>
      </c>
      <c r="E3891" s="20">
        <v>2.8</v>
      </c>
      <c r="F3891" s="4" t="s">
        <v>3057</v>
      </c>
      <c r="G3891" s="20">
        <f>ROUND(C3891*E3891,0)</f>
        <v>3</v>
      </c>
      <c r="H3891" s="4" t="s">
        <v>3067</v>
      </c>
      <c r="I3891" s="14">
        <f>IF(H3891&lt;&gt;"LMR",0,G3891)</f>
        <v>0</v>
      </c>
    </row>
    <row r="3894" spans="1:9" ht="28.5">
      <c r="A3894" s="16" t="s">
        <v>4742</v>
      </c>
      <c r="B3894" s="5" t="s">
        <v>3059</v>
      </c>
      <c r="C3894" s="20">
        <v>1</v>
      </c>
      <c r="D3894" s="21" t="s">
        <v>5149</v>
      </c>
      <c r="E3894" s="20">
        <v>3</v>
      </c>
      <c r="F3894" s="4" t="s">
        <v>3057</v>
      </c>
      <c r="G3894" s="20">
        <f>ROUND(C3894*E3894,0)</f>
        <v>3</v>
      </c>
      <c r="H3894" s="4" t="s">
        <v>3068</v>
      </c>
      <c r="I3894" s="14">
        <f>IF(H3894&lt;&gt;"LMR",0,G3894)</f>
        <v>0</v>
      </c>
    </row>
    <row r="3897" spans="1:9" ht="28.5">
      <c r="A3897" s="16" t="s">
        <v>4745</v>
      </c>
      <c r="B3897" s="5" t="s">
        <v>3061</v>
      </c>
      <c r="C3897" s="20">
        <v>1</v>
      </c>
      <c r="D3897" s="21" t="s">
        <v>5149</v>
      </c>
      <c r="E3897" s="20">
        <v>3.4</v>
      </c>
      <c r="F3897" s="4" t="s">
        <v>3057</v>
      </c>
      <c r="G3897" s="20">
        <f>ROUND(C3897*E3897,0)</f>
        <v>3</v>
      </c>
      <c r="H3897" s="4" t="s">
        <v>3069</v>
      </c>
      <c r="I3897" s="14">
        <f>IF(H3897&lt;&gt;"LMR",0,G3897)</f>
        <v>0</v>
      </c>
    </row>
    <row r="3900" spans="1:9" ht="28.5">
      <c r="A3900" s="16" t="s">
        <v>4860</v>
      </c>
      <c r="B3900" s="5" t="s">
        <v>3063</v>
      </c>
      <c r="C3900" s="20">
        <v>1</v>
      </c>
      <c r="D3900" s="21" t="s">
        <v>5149</v>
      </c>
      <c r="E3900" s="20">
        <v>6.1</v>
      </c>
      <c r="F3900" s="4" t="s">
        <v>3057</v>
      </c>
      <c r="G3900" s="20">
        <f>ROUND(C3900*E3900,0)</f>
        <v>6</v>
      </c>
      <c r="H3900" s="4" t="s">
        <v>3070</v>
      </c>
      <c r="I3900" s="14">
        <f>IF(H3900&lt;&gt;"LMR",0,G3900)</f>
        <v>0</v>
      </c>
    </row>
    <row r="3903" spans="1:9" ht="99.75">
      <c r="A3903" s="16" t="s">
        <v>3071</v>
      </c>
      <c r="B3903" s="5" t="s">
        <v>3072</v>
      </c>
      <c r="C3903" s="20">
        <v>1</v>
      </c>
      <c r="D3903" s="21" t="s">
        <v>5149</v>
      </c>
      <c r="E3903" s="20">
        <v>6.1</v>
      </c>
      <c r="F3903" s="4" t="s">
        <v>3057</v>
      </c>
      <c r="G3903" s="20">
        <f>ROUND(C3903*E3903,0)</f>
        <v>6</v>
      </c>
      <c r="H3903" s="4">
        <v>13.3</v>
      </c>
      <c r="I3903" s="14">
        <f>IF(H3903&lt;&gt;"LMR",0,G3903)</f>
        <v>0</v>
      </c>
    </row>
    <row r="3906" spans="1:2" ht="42.75">
      <c r="A3906" s="16" t="s">
        <v>3073</v>
      </c>
      <c r="B3906" s="5" t="s">
        <v>3074</v>
      </c>
    </row>
    <row r="3908" spans="1:9" ht="28.5">
      <c r="A3908" s="16" t="s">
        <v>5412</v>
      </c>
      <c r="B3908" s="5" t="s">
        <v>3075</v>
      </c>
      <c r="C3908" s="20">
        <v>1</v>
      </c>
      <c r="D3908" s="21" t="s">
        <v>5414</v>
      </c>
      <c r="E3908" s="20">
        <v>74.9</v>
      </c>
      <c r="F3908" s="4" t="s">
        <v>4797</v>
      </c>
      <c r="G3908" s="20">
        <f>ROUND(C3908*E3908,0)</f>
        <v>75</v>
      </c>
      <c r="H3908" s="4" t="s">
        <v>3076</v>
      </c>
      <c r="I3908" s="14">
        <f>IF(H3908&lt;&gt;"LMR",0,G3908)</f>
        <v>0</v>
      </c>
    </row>
    <row r="3911" spans="1:9" ht="28.5">
      <c r="A3911" s="16" t="s">
        <v>4742</v>
      </c>
      <c r="B3911" s="5" t="s">
        <v>3077</v>
      </c>
      <c r="C3911" s="20">
        <v>1</v>
      </c>
      <c r="D3911" s="21" t="s">
        <v>5414</v>
      </c>
      <c r="E3911" s="20">
        <v>121.4</v>
      </c>
      <c r="F3911" s="4" t="s">
        <v>4797</v>
      </c>
      <c r="G3911" s="20">
        <f>ROUND(C3911*E3911,0)</f>
        <v>121</v>
      </c>
      <c r="H3911" s="4" t="s">
        <v>3078</v>
      </c>
      <c r="I3911" s="14">
        <f>IF(H3911&lt;&gt;"LMR",0,G3911)</f>
        <v>0</v>
      </c>
    </row>
    <row r="3914" spans="1:2" ht="42.75">
      <c r="A3914" s="16" t="s">
        <v>3079</v>
      </c>
      <c r="B3914" s="5" t="s">
        <v>3080</v>
      </c>
    </row>
    <row r="3916" spans="1:9" ht="28.5">
      <c r="A3916" s="16" t="s">
        <v>5412</v>
      </c>
      <c r="B3916" s="5" t="s">
        <v>3081</v>
      </c>
      <c r="C3916" s="20">
        <v>1</v>
      </c>
      <c r="D3916" s="21" t="s">
        <v>5414</v>
      </c>
      <c r="E3916" s="20">
        <v>102.7</v>
      </c>
      <c r="F3916" s="4" t="s">
        <v>4797</v>
      </c>
      <c r="G3916" s="20">
        <f>ROUND(C3916*E3916,0)</f>
        <v>103</v>
      </c>
      <c r="H3916" s="4" t="s">
        <v>3082</v>
      </c>
      <c r="I3916" s="14">
        <f>IF(H3916&lt;&gt;"LMR",0,G3916)</f>
        <v>0</v>
      </c>
    </row>
    <row r="3919" spans="1:2" ht="42.75">
      <c r="A3919" s="16" t="s">
        <v>3083</v>
      </c>
      <c r="B3919" s="5" t="s">
        <v>3084</v>
      </c>
    </row>
    <row r="3921" spans="1:9" ht="28.5">
      <c r="A3921" s="16" t="s">
        <v>5412</v>
      </c>
      <c r="B3921" s="5" t="s">
        <v>3085</v>
      </c>
      <c r="C3921" s="20">
        <v>1</v>
      </c>
      <c r="D3921" s="21" t="s">
        <v>5414</v>
      </c>
      <c r="E3921" s="20">
        <v>106.9</v>
      </c>
      <c r="F3921" s="4" t="s">
        <v>4797</v>
      </c>
      <c r="G3921" s="20">
        <f>ROUND(C3921*E3921,0)</f>
        <v>107</v>
      </c>
      <c r="H3921" s="4" t="s">
        <v>3086</v>
      </c>
      <c r="I3921" s="14">
        <f>IF(H3921&lt;&gt;"LMR",0,G3921)</f>
        <v>0</v>
      </c>
    </row>
    <row r="3924" spans="1:9" ht="28.5">
      <c r="A3924" s="16" t="s">
        <v>4742</v>
      </c>
      <c r="B3924" s="5" t="s">
        <v>3077</v>
      </c>
      <c r="C3924" s="20">
        <v>1</v>
      </c>
      <c r="D3924" s="21" t="s">
        <v>5414</v>
      </c>
      <c r="E3924" s="20">
        <v>193.1</v>
      </c>
      <c r="F3924" s="4" t="s">
        <v>4797</v>
      </c>
      <c r="G3924" s="20">
        <f>ROUND(C3924*E3924,0)</f>
        <v>193</v>
      </c>
      <c r="H3924" s="4" t="s">
        <v>3087</v>
      </c>
      <c r="I3924" s="14">
        <f>IF(H3924&lt;&gt;"LMR",0,G3924)</f>
        <v>0</v>
      </c>
    </row>
    <row r="3927" spans="1:9" ht="42.75">
      <c r="A3927" s="16" t="s">
        <v>3088</v>
      </c>
      <c r="B3927" s="5" t="s">
        <v>3089</v>
      </c>
      <c r="C3927" s="20">
        <v>1</v>
      </c>
      <c r="D3927" s="21" t="s">
        <v>5414</v>
      </c>
      <c r="E3927" s="20">
        <v>209.8</v>
      </c>
      <c r="F3927" s="4" t="s">
        <v>4797</v>
      </c>
      <c r="G3927" s="20">
        <f>ROUND(C3927*E3927,0)</f>
        <v>210</v>
      </c>
      <c r="H3927" s="4">
        <v>13.34</v>
      </c>
      <c r="I3927" s="14">
        <f>IF(H3927&lt;&gt;"LMR",0,G3927)</f>
        <v>0</v>
      </c>
    </row>
    <row r="3930" spans="1:2" ht="42.75">
      <c r="A3930" s="16" t="s">
        <v>3090</v>
      </c>
      <c r="B3930" s="5" t="s">
        <v>3091</v>
      </c>
    </row>
    <row r="3932" spans="1:9" ht="28.5">
      <c r="A3932" s="16" t="s">
        <v>5412</v>
      </c>
      <c r="B3932" s="5" t="s">
        <v>3085</v>
      </c>
      <c r="C3932" s="20">
        <v>1</v>
      </c>
      <c r="D3932" s="21" t="s">
        <v>5414</v>
      </c>
      <c r="E3932" s="20">
        <v>61</v>
      </c>
      <c r="F3932" s="4" t="s">
        <v>4797</v>
      </c>
      <c r="G3932" s="20">
        <f>ROUND(C3932*E3932,0)</f>
        <v>61</v>
      </c>
      <c r="H3932" s="4" t="s">
        <v>3092</v>
      </c>
      <c r="I3932" s="14">
        <f>IF(H3932&lt;&gt;"LMR",0,G3932)</f>
        <v>0</v>
      </c>
    </row>
    <row r="3935" spans="1:9" ht="71.25">
      <c r="A3935" s="16" t="s">
        <v>3093</v>
      </c>
      <c r="B3935" s="5" t="s">
        <v>3094</v>
      </c>
      <c r="C3935" s="20">
        <v>1</v>
      </c>
      <c r="D3935" s="21" t="s">
        <v>5414</v>
      </c>
      <c r="E3935" s="20">
        <v>4.4</v>
      </c>
      <c r="F3935" s="4" t="s">
        <v>4797</v>
      </c>
      <c r="G3935" s="20">
        <f>ROUND(C3935*E3935,0)</f>
        <v>4</v>
      </c>
      <c r="H3935" s="4">
        <v>13.36</v>
      </c>
      <c r="I3935" s="14">
        <f>IF(H3935&lt;&gt;"LMR",0,G3935)</f>
        <v>0</v>
      </c>
    </row>
    <row r="3938" spans="1:2" ht="28.5">
      <c r="A3938" s="16" t="s">
        <v>3095</v>
      </c>
      <c r="B3938" s="5" t="s">
        <v>3096</v>
      </c>
    </row>
    <row r="3940" spans="1:9" ht="28.5">
      <c r="A3940" s="16" t="s">
        <v>5412</v>
      </c>
      <c r="B3940" s="5" t="s">
        <v>3097</v>
      </c>
      <c r="C3940" s="20">
        <v>1</v>
      </c>
      <c r="D3940" s="21" t="s">
        <v>5414</v>
      </c>
      <c r="E3940" s="20">
        <v>11.2</v>
      </c>
      <c r="F3940" s="4" t="s">
        <v>4797</v>
      </c>
      <c r="G3940" s="20">
        <f>ROUND(C3940*E3940,0)</f>
        <v>11</v>
      </c>
      <c r="H3940" s="4" t="s">
        <v>3098</v>
      </c>
      <c r="I3940" s="14">
        <f>IF(H3940&lt;&gt;"LMR",0,G3940)</f>
        <v>0</v>
      </c>
    </row>
    <row r="3943" spans="1:9" ht="28.5">
      <c r="A3943" s="16" t="s">
        <v>3099</v>
      </c>
      <c r="B3943" s="5" t="s">
        <v>3100</v>
      </c>
      <c r="C3943" s="20">
        <v>1</v>
      </c>
      <c r="D3943" s="21" t="s">
        <v>5414</v>
      </c>
      <c r="E3943" s="20">
        <v>4.5</v>
      </c>
      <c r="F3943" s="4" t="s">
        <v>4797</v>
      </c>
      <c r="G3943" s="20">
        <f>ROUND(C3943*E3943,0)</f>
        <v>5</v>
      </c>
      <c r="H3943" s="4">
        <v>13.38</v>
      </c>
      <c r="I3943" s="14">
        <f>IF(H3943&lt;&gt;"LMR",0,G3943)</f>
        <v>0</v>
      </c>
    </row>
    <row r="3946" spans="1:2" ht="42.75">
      <c r="A3946" s="16" t="s">
        <v>3101</v>
      </c>
      <c r="B3946" s="5" t="s">
        <v>3102</v>
      </c>
    </row>
    <row r="3948" spans="1:9" ht="42.75">
      <c r="A3948" s="16" t="s">
        <v>5412</v>
      </c>
      <c r="B3948" s="5" t="s">
        <v>3103</v>
      </c>
      <c r="C3948" s="20">
        <v>1</v>
      </c>
      <c r="D3948" s="21" t="s">
        <v>5414</v>
      </c>
      <c r="E3948" s="20">
        <v>15.4</v>
      </c>
      <c r="F3948" s="4" t="s">
        <v>4797</v>
      </c>
      <c r="G3948" s="20">
        <f>ROUND(C3948*E3948,0)</f>
        <v>15</v>
      </c>
      <c r="H3948" s="4" t="s">
        <v>3104</v>
      </c>
      <c r="I3948" s="14">
        <f>IF(H3948&lt;&gt;"LMR",0,G3948)</f>
        <v>0</v>
      </c>
    </row>
    <row r="3951" spans="1:9" ht="28.5">
      <c r="A3951" s="16" t="s">
        <v>4742</v>
      </c>
      <c r="B3951" s="5" t="s">
        <v>3105</v>
      </c>
      <c r="C3951" s="20">
        <v>1</v>
      </c>
      <c r="D3951" s="21" t="s">
        <v>5414</v>
      </c>
      <c r="E3951" s="20">
        <v>15.2</v>
      </c>
      <c r="F3951" s="4" t="s">
        <v>4797</v>
      </c>
      <c r="G3951" s="20">
        <f>ROUND(C3951*E3951,0)</f>
        <v>15</v>
      </c>
      <c r="H3951" s="4" t="s">
        <v>3106</v>
      </c>
      <c r="I3951" s="14">
        <f>IF(H3951&lt;&gt;"LMR",0,G3951)</f>
        <v>0</v>
      </c>
    </row>
    <row r="3954" spans="1:9" ht="99.75">
      <c r="A3954" s="16" t="s">
        <v>3107</v>
      </c>
      <c r="B3954" s="5" t="s">
        <v>3108</v>
      </c>
      <c r="C3954" s="20">
        <v>1</v>
      </c>
      <c r="D3954" s="21" t="s">
        <v>5414</v>
      </c>
      <c r="E3954" s="20">
        <v>44.3</v>
      </c>
      <c r="F3954" s="4" t="s">
        <v>4797</v>
      </c>
      <c r="G3954" s="20">
        <f>ROUND(C3954*E3954,0)</f>
        <v>44</v>
      </c>
      <c r="H3954" s="4">
        <v>13.4</v>
      </c>
      <c r="I3954" s="14">
        <f>IF(H3954&lt;&gt;"LMR",0,G3954)</f>
        <v>0</v>
      </c>
    </row>
    <row r="3957" spans="1:2" ht="57">
      <c r="A3957" s="16" t="s">
        <v>3109</v>
      </c>
      <c r="B3957" s="10" t="s">
        <v>3110</v>
      </c>
    </row>
    <row r="3959" spans="1:9" ht="57">
      <c r="A3959" s="16" t="s">
        <v>5412</v>
      </c>
      <c r="B3959" s="10" t="s">
        <v>3111</v>
      </c>
      <c r="C3959" s="20">
        <v>1</v>
      </c>
      <c r="D3959" s="21" t="s">
        <v>5414</v>
      </c>
      <c r="E3959" s="20">
        <v>63.8</v>
      </c>
      <c r="F3959" s="4" t="s">
        <v>4797</v>
      </c>
      <c r="G3959" s="20">
        <f>ROUND(C3959*E3959,0)</f>
        <v>64</v>
      </c>
      <c r="H3959" s="4" t="s">
        <v>3112</v>
      </c>
      <c r="I3959" s="14">
        <f>IF(H3959&lt;&gt;"LMR",0,G3959)</f>
        <v>0</v>
      </c>
    </row>
    <row r="3962" spans="1:2" ht="85.5">
      <c r="A3962" s="16" t="s">
        <v>3113</v>
      </c>
      <c r="B3962" s="5" t="s">
        <v>3114</v>
      </c>
    </row>
    <row r="3964" spans="1:9" ht="28.5">
      <c r="A3964" s="16" t="s">
        <v>5412</v>
      </c>
      <c r="B3964" s="5" t="s">
        <v>3115</v>
      </c>
      <c r="C3964" s="20">
        <v>1</v>
      </c>
      <c r="D3964" s="21" t="s">
        <v>5414</v>
      </c>
      <c r="E3964" s="20">
        <v>35.7</v>
      </c>
      <c r="F3964" s="4" t="s">
        <v>4797</v>
      </c>
      <c r="G3964" s="20">
        <f>ROUND(C3964*E3964,0)</f>
        <v>36</v>
      </c>
      <c r="H3964" s="4" t="s">
        <v>3116</v>
      </c>
      <c r="I3964" s="14">
        <f>IF(H3964&lt;&gt;"LMR",0,G3964)</f>
        <v>0</v>
      </c>
    </row>
    <row r="3967" spans="1:2" ht="57">
      <c r="A3967" s="16" t="s">
        <v>3117</v>
      </c>
      <c r="B3967" s="5" t="s">
        <v>3118</v>
      </c>
    </row>
    <row r="3969" spans="1:9" ht="28.5">
      <c r="A3969" s="16" t="s">
        <v>5412</v>
      </c>
      <c r="B3969" s="5" t="s">
        <v>3119</v>
      </c>
      <c r="C3969" s="20">
        <v>1</v>
      </c>
      <c r="D3969" s="21" t="s">
        <v>5414</v>
      </c>
      <c r="E3969" s="20">
        <v>26.4</v>
      </c>
      <c r="F3969" s="4" t="s">
        <v>4797</v>
      </c>
      <c r="G3969" s="20">
        <f>ROUND(C3969*E3969,0)</f>
        <v>26</v>
      </c>
      <c r="H3969" s="4" t="s">
        <v>3120</v>
      </c>
      <c r="I3969" s="14">
        <f>IF(H3969&lt;&gt;"LMR",0,G3969)</f>
        <v>0</v>
      </c>
    </row>
    <row r="3972" spans="1:2" ht="42.75">
      <c r="A3972" s="16" t="s">
        <v>3121</v>
      </c>
      <c r="B3972" s="5" t="s">
        <v>3122</v>
      </c>
    </row>
    <row r="3974" spans="1:9" ht="28.5">
      <c r="A3974" s="16" t="s">
        <v>5412</v>
      </c>
      <c r="B3974" s="5" t="s">
        <v>3123</v>
      </c>
      <c r="C3974" s="20">
        <v>1</v>
      </c>
      <c r="D3974" s="21" t="s">
        <v>5414</v>
      </c>
      <c r="E3974" s="20">
        <v>43</v>
      </c>
      <c r="F3974" s="4" t="s">
        <v>4797</v>
      </c>
      <c r="G3974" s="20">
        <f>ROUND(C3974*E3974,0)</f>
        <v>43</v>
      </c>
      <c r="H3974" s="4" t="s">
        <v>3124</v>
      </c>
      <c r="I3974" s="14">
        <f>IF(H3974&lt;&gt;"LMR",0,G3974)</f>
        <v>0</v>
      </c>
    </row>
    <row r="3977" spans="1:2" ht="28.5">
      <c r="A3977" s="16" t="s">
        <v>3125</v>
      </c>
      <c r="B3977" s="5" t="s">
        <v>3126</v>
      </c>
    </row>
    <row r="3979" spans="1:9" ht="71.25">
      <c r="A3979" s="16" t="s">
        <v>5412</v>
      </c>
      <c r="B3979" s="5" t="s">
        <v>3127</v>
      </c>
      <c r="C3979" s="20">
        <v>1</v>
      </c>
      <c r="D3979" s="21" t="s">
        <v>5414</v>
      </c>
      <c r="E3979" s="20">
        <v>112.6</v>
      </c>
      <c r="F3979" s="4" t="s">
        <v>4797</v>
      </c>
      <c r="G3979" s="20">
        <f>ROUND(C3979*E3979,0)</f>
        <v>113</v>
      </c>
      <c r="H3979" s="4" t="s">
        <v>3128</v>
      </c>
      <c r="I3979" s="14">
        <f>IF(H3979&lt;&gt;"LMR",0,G3979)</f>
        <v>0</v>
      </c>
    </row>
    <row r="3982" spans="1:2" ht="42.75">
      <c r="A3982" s="16" t="s">
        <v>3129</v>
      </c>
      <c r="B3982" s="5" t="s">
        <v>3130</v>
      </c>
    </row>
    <row r="3984" spans="1:9" ht="71.25">
      <c r="A3984" s="16" t="s">
        <v>5412</v>
      </c>
      <c r="B3984" s="5" t="s">
        <v>3131</v>
      </c>
      <c r="C3984" s="20">
        <v>1</v>
      </c>
      <c r="D3984" s="21" t="s">
        <v>5414</v>
      </c>
      <c r="E3984" s="20">
        <v>64.6</v>
      </c>
      <c r="F3984" s="4" t="s">
        <v>4797</v>
      </c>
      <c r="G3984" s="20">
        <f>ROUND(C3984*E3984,0)</f>
        <v>65</v>
      </c>
      <c r="H3984" s="4" t="s">
        <v>3132</v>
      </c>
      <c r="I3984" s="14">
        <f>IF(H3984&lt;&gt;"LMR",0,G3984)</f>
        <v>0</v>
      </c>
    </row>
    <row r="3987" spans="1:2" ht="57">
      <c r="A3987" s="16" t="s">
        <v>3133</v>
      </c>
      <c r="B3987" s="5" t="s">
        <v>3134</v>
      </c>
    </row>
    <row r="3989" spans="1:9" ht="71.25">
      <c r="A3989" s="16" t="s">
        <v>5412</v>
      </c>
      <c r="B3989" s="5" t="s">
        <v>3135</v>
      </c>
      <c r="C3989" s="20">
        <v>1</v>
      </c>
      <c r="D3989" s="21" t="s">
        <v>5414</v>
      </c>
      <c r="E3989" s="20">
        <v>77</v>
      </c>
      <c r="F3989" s="4" t="s">
        <v>4797</v>
      </c>
      <c r="G3989" s="20">
        <f>ROUND(C3989*E3989,0)</f>
        <v>77</v>
      </c>
      <c r="H3989" s="4" t="s">
        <v>3136</v>
      </c>
      <c r="I3989" s="14">
        <f>IF(H3989&lt;&gt;"LMR",0,G3989)</f>
        <v>0</v>
      </c>
    </row>
    <row r="3992" spans="1:2" ht="71.25">
      <c r="A3992" s="16" t="s">
        <v>3137</v>
      </c>
      <c r="B3992" s="5" t="s">
        <v>3138</v>
      </c>
    </row>
    <row r="3994" spans="1:9" ht="71.25">
      <c r="A3994" s="16" t="s">
        <v>5412</v>
      </c>
      <c r="B3994" s="5" t="s">
        <v>3139</v>
      </c>
      <c r="C3994" s="20">
        <v>1</v>
      </c>
      <c r="D3994" s="21" t="s">
        <v>5414</v>
      </c>
      <c r="E3994" s="20">
        <v>75.3</v>
      </c>
      <c r="F3994" s="4" t="s">
        <v>4797</v>
      </c>
      <c r="G3994" s="20">
        <f>ROUND(C3994*E3994,0)</f>
        <v>75</v>
      </c>
      <c r="H3994" s="4" t="s">
        <v>3140</v>
      </c>
      <c r="I3994" s="14">
        <f>IF(H3994&lt;&gt;"LMR",0,G3994)</f>
        <v>0</v>
      </c>
    </row>
    <row r="3997" spans="1:9" ht="99.75">
      <c r="A3997" s="16" t="s">
        <v>4742</v>
      </c>
      <c r="B3997" s="5" t="s">
        <v>2164</v>
      </c>
      <c r="C3997" s="20">
        <v>1</v>
      </c>
      <c r="D3997" s="21" t="s">
        <v>5414</v>
      </c>
      <c r="E3997" s="20">
        <v>64.8</v>
      </c>
      <c r="F3997" s="4" t="s">
        <v>4797</v>
      </c>
      <c r="G3997" s="20">
        <f>ROUND(C3997*E3997,0)</f>
        <v>65</v>
      </c>
      <c r="H3997" s="4" t="s">
        <v>2165</v>
      </c>
      <c r="I3997" s="14">
        <f>IF(H3997&lt;&gt;"LMR",0,G3997)</f>
        <v>0</v>
      </c>
    </row>
    <row r="4000" spans="1:9" ht="99.75">
      <c r="A4000" s="16" t="s">
        <v>4745</v>
      </c>
      <c r="B4000" s="5" t="s">
        <v>2166</v>
      </c>
      <c r="C4000" s="20">
        <v>1</v>
      </c>
      <c r="D4000" s="21" t="s">
        <v>5414</v>
      </c>
      <c r="E4000" s="20">
        <v>67.3</v>
      </c>
      <c r="F4000" s="4" t="s">
        <v>4797</v>
      </c>
      <c r="G4000" s="20">
        <f>ROUND(C4000*E4000,0)</f>
        <v>67</v>
      </c>
      <c r="H4000" s="4" t="s">
        <v>2167</v>
      </c>
      <c r="I4000" s="14">
        <f>IF(H4000&lt;&gt;"LMR",0,G4000)</f>
        <v>0</v>
      </c>
    </row>
    <row r="4003" spans="1:2" ht="14.25">
      <c r="A4003" s="16" t="s">
        <v>2168</v>
      </c>
      <c r="B4003" s="5" t="s">
        <v>2169</v>
      </c>
    </row>
    <row r="4005" spans="1:9" ht="57">
      <c r="A4005" s="16" t="s">
        <v>5412</v>
      </c>
      <c r="B4005" s="5" t="s">
        <v>2170</v>
      </c>
      <c r="C4005" s="20">
        <v>1</v>
      </c>
      <c r="D4005" s="21" t="s">
        <v>5414</v>
      </c>
      <c r="E4005" s="20">
        <v>24.7</v>
      </c>
      <c r="F4005" s="4" t="s">
        <v>4797</v>
      </c>
      <c r="G4005" s="20">
        <f>ROUND(C4005*E4005,0)</f>
        <v>25</v>
      </c>
      <c r="H4005" s="4" t="s">
        <v>2171</v>
      </c>
      <c r="I4005" s="14">
        <f>IF(H4005&lt;&gt;"LMR",0,G4005)</f>
        <v>0</v>
      </c>
    </row>
    <row r="4008" spans="1:9" ht="57">
      <c r="A4008" s="16" t="s">
        <v>4742</v>
      </c>
      <c r="B4008" s="5" t="s">
        <v>2172</v>
      </c>
      <c r="C4008" s="20">
        <v>1</v>
      </c>
      <c r="D4008" s="21" t="s">
        <v>5414</v>
      </c>
      <c r="E4008" s="20">
        <v>23.6</v>
      </c>
      <c r="F4008" s="4" t="s">
        <v>4797</v>
      </c>
      <c r="G4008" s="20">
        <f>ROUND(C4008*E4008,0)</f>
        <v>24</v>
      </c>
      <c r="H4008" s="4" t="s">
        <v>2173</v>
      </c>
      <c r="I4008" s="14">
        <f>IF(H4008&lt;&gt;"LMR",0,G4008)</f>
        <v>0</v>
      </c>
    </row>
    <row r="4011" spans="1:9" ht="57">
      <c r="A4011" s="16" t="s">
        <v>4745</v>
      </c>
      <c r="B4011" s="5" t="s">
        <v>2174</v>
      </c>
      <c r="C4011" s="20">
        <v>1</v>
      </c>
      <c r="D4011" s="21" t="s">
        <v>5414</v>
      </c>
      <c r="E4011" s="20">
        <v>19.8</v>
      </c>
      <c r="F4011" s="4" t="s">
        <v>4797</v>
      </c>
      <c r="G4011" s="20">
        <f>ROUND(C4011*E4011,0)</f>
        <v>20</v>
      </c>
      <c r="H4011" s="4" t="s">
        <v>2175</v>
      </c>
      <c r="I4011" s="14">
        <f>IF(H4011&lt;&gt;"LMR",0,G4011)</f>
        <v>0</v>
      </c>
    </row>
    <row r="4014" spans="1:9" ht="57">
      <c r="A4014" s="16" t="s">
        <v>4860</v>
      </c>
      <c r="B4014" s="5" t="s">
        <v>2176</v>
      </c>
      <c r="C4014" s="20">
        <v>1</v>
      </c>
      <c r="D4014" s="21" t="s">
        <v>5414</v>
      </c>
      <c r="E4014" s="20">
        <v>10.9</v>
      </c>
      <c r="F4014" s="4" t="s">
        <v>4797</v>
      </c>
      <c r="G4014" s="20">
        <f>ROUND(C4014*E4014,0)</f>
        <v>11</v>
      </c>
      <c r="H4014" s="4" t="s">
        <v>2177</v>
      </c>
      <c r="I4014" s="14">
        <f>IF(H4014&lt;&gt;"LMR",0,G4014)</f>
        <v>0</v>
      </c>
    </row>
    <row r="4017" spans="1:2" ht="71.25">
      <c r="A4017" s="16" t="s">
        <v>2178</v>
      </c>
      <c r="B4017" s="5" t="s">
        <v>2179</v>
      </c>
    </row>
    <row r="4019" spans="1:9" ht="28.5">
      <c r="A4019" s="16" t="s">
        <v>5412</v>
      </c>
      <c r="B4019" s="5" t="s">
        <v>2180</v>
      </c>
      <c r="C4019" s="20">
        <v>1</v>
      </c>
      <c r="D4019" s="21" t="s">
        <v>5414</v>
      </c>
      <c r="E4019" s="20">
        <v>46.8</v>
      </c>
      <c r="F4019" s="4" t="s">
        <v>4797</v>
      </c>
      <c r="G4019" s="20">
        <f>ROUND(C4019*E4019,0)</f>
        <v>47</v>
      </c>
      <c r="H4019" s="4" t="s">
        <v>2181</v>
      </c>
      <c r="I4019" s="14">
        <f>IF(H4019&lt;&gt;"LMR",0,G4019)</f>
        <v>0</v>
      </c>
    </row>
    <row r="4022" spans="1:9" ht="28.5">
      <c r="A4022" s="16" t="s">
        <v>4742</v>
      </c>
      <c r="B4022" s="5" t="s">
        <v>2182</v>
      </c>
      <c r="C4022" s="20">
        <v>1</v>
      </c>
      <c r="D4022" s="21" t="s">
        <v>5414</v>
      </c>
      <c r="E4022" s="20">
        <v>74.5</v>
      </c>
      <c r="F4022" s="4" t="s">
        <v>4797</v>
      </c>
      <c r="G4022" s="20">
        <f>ROUND(C4022*E4022,0)</f>
        <v>75</v>
      </c>
      <c r="H4022" s="4" t="s">
        <v>2183</v>
      </c>
      <c r="I4022" s="14">
        <f>IF(H4022&lt;&gt;"LMR",0,G4022)</f>
        <v>0</v>
      </c>
    </row>
    <row r="4025" spans="1:2" ht="99.75">
      <c r="A4025" s="16" t="s">
        <v>2184</v>
      </c>
      <c r="B4025" s="5" t="s">
        <v>2185</v>
      </c>
    </row>
    <row r="4027" spans="1:9" ht="28.5">
      <c r="A4027" s="16" t="s">
        <v>5412</v>
      </c>
      <c r="B4027" s="5" t="s">
        <v>2186</v>
      </c>
      <c r="C4027" s="20">
        <v>1</v>
      </c>
      <c r="D4027" s="21" t="s">
        <v>5414</v>
      </c>
      <c r="E4027" s="20">
        <v>100.9</v>
      </c>
      <c r="F4027" s="4" t="s">
        <v>4797</v>
      </c>
      <c r="G4027" s="20">
        <f>ROUND(C4027*E4027,0)</f>
        <v>101</v>
      </c>
      <c r="H4027" s="4" t="s">
        <v>2187</v>
      </c>
      <c r="I4027" s="14">
        <f>IF(H4027&lt;&gt;"LMR",0,G4027)</f>
        <v>0</v>
      </c>
    </row>
    <row r="4030" spans="1:9" ht="28.5">
      <c r="A4030" s="16" t="s">
        <v>4742</v>
      </c>
      <c r="B4030" s="5" t="s">
        <v>2188</v>
      </c>
      <c r="C4030" s="20">
        <v>1</v>
      </c>
      <c r="D4030" s="21" t="s">
        <v>5414</v>
      </c>
      <c r="E4030" s="20">
        <v>103.8</v>
      </c>
      <c r="F4030" s="4" t="s">
        <v>4797</v>
      </c>
      <c r="G4030" s="20">
        <f>ROUND(C4030*E4030,0)</f>
        <v>104</v>
      </c>
      <c r="H4030" s="4" t="s">
        <v>2189</v>
      </c>
      <c r="I4030" s="14">
        <f>IF(H4030&lt;&gt;"LMR",0,G4030)</f>
        <v>0</v>
      </c>
    </row>
    <row r="4033" spans="1:2" ht="71.25">
      <c r="A4033" s="16" t="s">
        <v>2190</v>
      </c>
      <c r="B4033" s="5" t="s">
        <v>2191</v>
      </c>
    </row>
    <row r="4035" spans="1:9" ht="57">
      <c r="A4035" s="16" t="s">
        <v>5412</v>
      </c>
      <c r="B4035" s="5" t="s">
        <v>2192</v>
      </c>
      <c r="C4035" s="20">
        <v>1</v>
      </c>
      <c r="D4035" s="21" t="s">
        <v>5414</v>
      </c>
      <c r="E4035" s="20">
        <v>56.8</v>
      </c>
      <c r="F4035" s="4" t="s">
        <v>4797</v>
      </c>
      <c r="G4035" s="20">
        <f>ROUND(C4035*E4035,0)</f>
        <v>57</v>
      </c>
      <c r="H4035" s="4" t="s">
        <v>2193</v>
      </c>
      <c r="I4035" s="14">
        <f>IF(H4035&lt;&gt;"LMR",0,G4035)</f>
        <v>0</v>
      </c>
    </row>
    <row r="4038" spans="1:2" ht="28.5">
      <c r="A4038" s="16" t="s">
        <v>2194</v>
      </c>
      <c r="B4038" s="5" t="s">
        <v>2195</v>
      </c>
    </row>
    <row r="4040" spans="1:9" ht="42.75">
      <c r="A4040" s="16" t="s">
        <v>5412</v>
      </c>
      <c r="B4040" s="5" t="s">
        <v>2196</v>
      </c>
      <c r="C4040" s="20">
        <v>1</v>
      </c>
      <c r="D4040" s="21" t="s">
        <v>5414</v>
      </c>
      <c r="E4040" s="20">
        <v>19.3</v>
      </c>
      <c r="F4040" s="4" t="s">
        <v>4797</v>
      </c>
      <c r="G4040" s="20">
        <f>ROUND(C4040*E4040,0)</f>
        <v>19</v>
      </c>
      <c r="H4040" s="4" t="s">
        <v>2197</v>
      </c>
      <c r="I4040" s="14">
        <f>IF(H4040&lt;&gt;"LMR",0,G4040)</f>
        <v>0</v>
      </c>
    </row>
    <row r="4043" spans="1:9" ht="85.5">
      <c r="A4043" s="16" t="s">
        <v>4742</v>
      </c>
      <c r="B4043" s="5" t="s">
        <v>2249</v>
      </c>
      <c r="C4043" s="20">
        <v>1</v>
      </c>
      <c r="D4043" s="21" t="s">
        <v>5414</v>
      </c>
      <c r="E4043" s="20">
        <v>19.1</v>
      </c>
      <c r="F4043" s="4" t="s">
        <v>4797</v>
      </c>
      <c r="G4043" s="20">
        <f>ROUND(C4043*E4043,0)</f>
        <v>19</v>
      </c>
      <c r="H4043" s="4" t="s">
        <v>2250</v>
      </c>
      <c r="I4043" s="14">
        <f>IF(H4043&lt;&gt;"LMR",0,G4043)</f>
        <v>0</v>
      </c>
    </row>
    <row r="4046" spans="1:2" ht="128.25">
      <c r="A4046" s="16" t="s">
        <v>2251</v>
      </c>
      <c r="B4046" s="5" t="s">
        <v>2252</v>
      </c>
    </row>
    <row r="4048" spans="1:9" ht="28.5">
      <c r="A4048" s="16" t="s">
        <v>5412</v>
      </c>
      <c r="B4048" s="5" t="s">
        <v>2253</v>
      </c>
      <c r="C4048" s="20">
        <v>1</v>
      </c>
      <c r="D4048" s="21" t="s">
        <v>4761</v>
      </c>
      <c r="E4048" s="20">
        <v>24.5</v>
      </c>
      <c r="F4048" s="4" t="s">
        <v>4762</v>
      </c>
      <c r="G4048" s="20">
        <f>ROUND(C4048*E4048,0)</f>
        <v>25</v>
      </c>
      <c r="H4048" s="4" t="s">
        <v>2254</v>
      </c>
      <c r="I4048" s="14">
        <f>IF(H4048&lt;&gt;"LMR",0,G4048)</f>
        <v>0</v>
      </c>
    </row>
    <row r="4051" spans="1:9" ht="28.5">
      <c r="A4051" s="16" t="s">
        <v>4742</v>
      </c>
      <c r="B4051" s="5" t="s">
        <v>2255</v>
      </c>
      <c r="C4051" s="20">
        <v>1</v>
      </c>
      <c r="D4051" s="21" t="s">
        <v>4761</v>
      </c>
      <c r="E4051" s="20">
        <v>36.5</v>
      </c>
      <c r="F4051" s="4" t="s">
        <v>4762</v>
      </c>
      <c r="G4051" s="20">
        <f>ROUND(C4051*E4051,0)</f>
        <v>37</v>
      </c>
      <c r="H4051" s="4" t="s">
        <v>2256</v>
      </c>
      <c r="I4051" s="14">
        <f>IF(H4051&lt;&gt;"LMR",0,G4051)</f>
        <v>0</v>
      </c>
    </row>
    <row r="4054" spans="1:2" ht="114">
      <c r="A4054" s="16" t="s">
        <v>2257</v>
      </c>
      <c r="B4054" s="5" t="s">
        <v>2258</v>
      </c>
    </row>
    <row r="4056" spans="1:9" ht="28.5">
      <c r="A4056" s="16" t="s">
        <v>5412</v>
      </c>
      <c r="B4056" s="5" t="s">
        <v>2253</v>
      </c>
      <c r="C4056" s="20">
        <v>1</v>
      </c>
      <c r="D4056" s="21" t="s">
        <v>4761</v>
      </c>
      <c r="E4056" s="20">
        <v>27.6</v>
      </c>
      <c r="F4056" s="4" t="s">
        <v>4762</v>
      </c>
      <c r="G4056" s="20">
        <f>ROUND(C4056*E4056,0)</f>
        <v>28</v>
      </c>
      <c r="H4056" s="4" t="s">
        <v>2259</v>
      </c>
      <c r="I4056" s="14">
        <f>IF(H4056&lt;&gt;"LMR",0,G4056)</f>
        <v>0</v>
      </c>
    </row>
    <row r="4059" spans="1:9" ht="28.5">
      <c r="A4059" s="16" t="s">
        <v>4742</v>
      </c>
      <c r="B4059" s="5" t="s">
        <v>2255</v>
      </c>
      <c r="C4059" s="20">
        <v>1</v>
      </c>
      <c r="D4059" s="21" t="s">
        <v>4761</v>
      </c>
      <c r="E4059" s="20">
        <v>41.2</v>
      </c>
      <c r="F4059" s="4" t="s">
        <v>4762</v>
      </c>
      <c r="G4059" s="20">
        <f>ROUND(C4059*E4059,0)</f>
        <v>41</v>
      </c>
      <c r="H4059" s="4" t="s">
        <v>2260</v>
      </c>
      <c r="I4059" s="14">
        <f>IF(H4059&lt;&gt;"LMR",0,G4059)</f>
        <v>0</v>
      </c>
    </row>
    <row r="4062" spans="1:2" ht="42.75">
      <c r="A4062" s="16" t="s">
        <v>2261</v>
      </c>
      <c r="B4062" s="5" t="s">
        <v>2262</v>
      </c>
    </row>
    <row r="4064" spans="1:9" ht="28.5">
      <c r="A4064" s="16" t="s">
        <v>5412</v>
      </c>
      <c r="B4064" s="5" t="s">
        <v>2263</v>
      </c>
      <c r="C4064" s="20">
        <v>1</v>
      </c>
      <c r="D4064" s="21" t="s">
        <v>5414</v>
      </c>
      <c r="E4064" s="20">
        <v>17.9</v>
      </c>
      <c r="F4064" s="4" t="s">
        <v>4797</v>
      </c>
      <c r="G4064" s="20">
        <f>ROUND(C4064*E4064,0)</f>
        <v>18</v>
      </c>
      <c r="H4064" s="4" t="s">
        <v>2264</v>
      </c>
      <c r="I4064" s="14">
        <f>IF(H4064&lt;&gt;"LMR",0,G4064)</f>
        <v>0</v>
      </c>
    </row>
    <row r="4067" spans="1:9" ht="114">
      <c r="A4067" s="16" t="s">
        <v>2265</v>
      </c>
      <c r="B4067" s="5" t="s">
        <v>2266</v>
      </c>
      <c r="C4067" s="20">
        <v>1</v>
      </c>
      <c r="D4067" s="21" t="s">
        <v>5414</v>
      </c>
      <c r="E4067" s="20">
        <v>255.5</v>
      </c>
      <c r="F4067" s="4" t="s">
        <v>4797</v>
      </c>
      <c r="G4067" s="20">
        <f>ROUND(C4067*E4067,0)</f>
        <v>256</v>
      </c>
      <c r="H4067" s="4">
        <v>13.58</v>
      </c>
      <c r="I4067" s="14">
        <f>IF(H4067&lt;&gt;"LMR",0,G4067)</f>
        <v>0</v>
      </c>
    </row>
    <row r="4070" spans="1:9" ht="57">
      <c r="A4070" s="16" t="s">
        <v>2267</v>
      </c>
      <c r="B4070" s="5" t="s">
        <v>2268</v>
      </c>
      <c r="C4070" s="20">
        <v>1</v>
      </c>
      <c r="D4070" s="21" t="s">
        <v>5414</v>
      </c>
      <c r="E4070" s="20">
        <v>23.5</v>
      </c>
      <c r="F4070" s="4" t="s">
        <v>4797</v>
      </c>
      <c r="G4070" s="20">
        <f>ROUND(C4070*E4070,0)</f>
        <v>24</v>
      </c>
      <c r="H4070" s="4">
        <v>13.59</v>
      </c>
      <c r="I4070" s="14">
        <f>IF(H4070&lt;&gt;"LMR",0,G4070)</f>
        <v>0</v>
      </c>
    </row>
    <row r="4073" spans="1:2" ht="57">
      <c r="A4073" s="16" t="s">
        <v>2269</v>
      </c>
      <c r="B4073" s="5" t="s">
        <v>2270</v>
      </c>
    </row>
    <row r="4075" spans="1:9" ht="28.5">
      <c r="A4075" s="16" t="s">
        <v>5412</v>
      </c>
      <c r="B4075" s="5" t="s">
        <v>3115</v>
      </c>
      <c r="C4075" s="20">
        <v>1</v>
      </c>
      <c r="D4075" s="21" t="s">
        <v>5414</v>
      </c>
      <c r="E4075" s="20">
        <v>57.6</v>
      </c>
      <c r="F4075" s="4" t="s">
        <v>4797</v>
      </c>
      <c r="G4075" s="20">
        <f>ROUND(C4075*E4075,0)</f>
        <v>58</v>
      </c>
      <c r="H4075" s="4" t="s">
        <v>2271</v>
      </c>
      <c r="I4075" s="14">
        <f>IF(H4075&lt;&gt;"LMR",0,G4075)</f>
        <v>0</v>
      </c>
    </row>
    <row r="4078" spans="1:2" ht="57">
      <c r="A4078" s="16" t="s">
        <v>2272</v>
      </c>
      <c r="B4078" s="5" t="s">
        <v>2273</v>
      </c>
    </row>
    <row r="4080" spans="1:9" ht="28.5">
      <c r="A4080" s="16" t="s">
        <v>5412</v>
      </c>
      <c r="B4080" s="5" t="s">
        <v>3115</v>
      </c>
      <c r="C4080" s="20">
        <v>1</v>
      </c>
      <c r="D4080" s="21" t="s">
        <v>5414</v>
      </c>
      <c r="E4080" s="20">
        <v>51.5</v>
      </c>
      <c r="F4080" s="4" t="s">
        <v>4797</v>
      </c>
      <c r="G4080" s="20">
        <f>ROUND(C4080*E4080,0)</f>
        <v>52</v>
      </c>
      <c r="H4080" s="4" t="s">
        <v>2274</v>
      </c>
      <c r="I4080" s="14">
        <f>IF(H4080&lt;&gt;"LMR",0,G4080)</f>
        <v>0</v>
      </c>
    </row>
    <row r="4083" spans="1:2" ht="57">
      <c r="A4083" s="16" t="s">
        <v>2275</v>
      </c>
      <c r="B4083" s="10" t="s">
        <v>2276</v>
      </c>
    </row>
    <row r="4085" spans="1:9" ht="71.25">
      <c r="A4085" s="16" t="s">
        <v>5412</v>
      </c>
      <c r="B4085" s="10" t="s">
        <v>2277</v>
      </c>
      <c r="C4085" s="20">
        <v>1</v>
      </c>
      <c r="D4085" s="21" t="s">
        <v>5414</v>
      </c>
      <c r="E4085" s="20">
        <v>75.4</v>
      </c>
      <c r="F4085" s="4" t="s">
        <v>4797</v>
      </c>
      <c r="G4085" s="20">
        <f>ROUND(C4085*E4085,0)</f>
        <v>75</v>
      </c>
      <c r="H4085" s="4" t="s">
        <v>2278</v>
      </c>
      <c r="I4085" s="14">
        <f>IF(H4085&lt;&gt;"LMR",0,G4085)</f>
        <v>0</v>
      </c>
    </row>
    <row r="4088" spans="1:2" ht="57">
      <c r="A4088" s="16" t="s">
        <v>2279</v>
      </c>
      <c r="B4088" s="5" t="s">
        <v>2280</v>
      </c>
    </row>
    <row r="4090" spans="1:9" ht="28.5">
      <c r="A4090" s="16" t="s">
        <v>5412</v>
      </c>
      <c r="B4090" s="5" t="s">
        <v>2281</v>
      </c>
      <c r="C4090" s="20">
        <v>1</v>
      </c>
      <c r="D4090" s="21" t="s">
        <v>5414</v>
      </c>
      <c r="E4090" s="20">
        <v>45.6</v>
      </c>
      <c r="F4090" s="4" t="s">
        <v>4797</v>
      </c>
      <c r="G4090" s="20">
        <f>ROUND(C4090*E4090,0)</f>
        <v>46</v>
      </c>
      <c r="H4090" s="4" t="s">
        <v>2282</v>
      </c>
      <c r="I4090" s="14">
        <f>IF(H4090&lt;&gt;"LMR",0,G4090)</f>
        <v>0</v>
      </c>
    </row>
    <row r="4093" spans="1:2" ht="57">
      <c r="A4093" s="16" t="s">
        <v>2283</v>
      </c>
      <c r="B4093" s="5" t="s">
        <v>2284</v>
      </c>
    </row>
    <row r="4095" spans="1:9" ht="28.5">
      <c r="A4095" s="16" t="s">
        <v>5412</v>
      </c>
      <c r="B4095" s="5" t="s">
        <v>3115</v>
      </c>
      <c r="C4095" s="20">
        <v>1</v>
      </c>
      <c r="D4095" s="21" t="s">
        <v>5414</v>
      </c>
      <c r="E4095" s="20">
        <v>48.3</v>
      </c>
      <c r="F4095" s="4" t="s">
        <v>4797</v>
      </c>
      <c r="G4095" s="20">
        <f>ROUND(C4095*E4095,0)</f>
        <v>48</v>
      </c>
      <c r="H4095" s="4" t="s">
        <v>2285</v>
      </c>
      <c r="I4095" s="14">
        <f>IF(H4095&lt;&gt;"LMR",0,G4095)</f>
        <v>0</v>
      </c>
    </row>
    <row r="4098" spans="1:2" ht="57">
      <c r="A4098" s="16" t="s">
        <v>2286</v>
      </c>
      <c r="B4098" s="5" t="s">
        <v>2287</v>
      </c>
    </row>
    <row r="4100" spans="1:9" ht="28.5">
      <c r="A4100" s="16" t="s">
        <v>5412</v>
      </c>
      <c r="B4100" s="5" t="s">
        <v>3115</v>
      </c>
      <c r="C4100" s="20">
        <v>1</v>
      </c>
      <c r="D4100" s="21" t="s">
        <v>5414</v>
      </c>
      <c r="E4100" s="20">
        <v>42.6</v>
      </c>
      <c r="F4100" s="4" t="s">
        <v>4797</v>
      </c>
      <c r="G4100" s="20">
        <f>ROUND(C4100*E4100,0)</f>
        <v>43</v>
      </c>
      <c r="H4100" s="4" t="s">
        <v>2288</v>
      </c>
      <c r="I4100" s="14">
        <f>IF(H4100&lt;&gt;"LMR",0,G4100)</f>
        <v>0</v>
      </c>
    </row>
    <row r="4103" spans="1:2" ht="57">
      <c r="A4103" s="16" t="s">
        <v>2289</v>
      </c>
      <c r="B4103" s="5" t="s">
        <v>2290</v>
      </c>
    </row>
    <row r="4105" spans="1:9" ht="28.5">
      <c r="A4105" s="16" t="s">
        <v>5412</v>
      </c>
      <c r="B4105" s="5" t="s">
        <v>3115</v>
      </c>
      <c r="C4105" s="20">
        <v>1</v>
      </c>
      <c r="D4105" s="21" t="s">
        <v>5414</v>
      </c>
      <c r="E4105" s="20">
        <v>54.5</v>
      </c>
      <c r="F4105" s="4" t="s">
        <v>4797</v>
      </c>
      <c r="G4105" s="20">
        <f>ROUND(C4105*E4105,0)</f>
        <v>55</v>
      </c>
      <c r="H4105" s="4" t="s">
        <v>2291</v>
      </c>
      <c r="I4105" s="14">
        <f>IF(H4105&lt;&gt;"LMR",0,G4105)</f>
        <v>0</v>
      </c>
    </row>
    <row r="4108" spans="1:2" ht="42.75">
      <c r="A4108" s="16" t="s">
        <v>2292</v>
      </c>
      <c r="B4108" s="5" t="s">
        <v>2293</v>
      </c>
    </row>
    <row r="4110" spans="1:9" ht="42.75">
      <c r="A4110" s="16" t="s">
        <v>5412</v>
      </c>
      <c r="B4110" s="5" t="s">
        <v>2294</v>
      </c>
      <c r="C4110" s="20">
        <v>1</v>
      </c>
      <c r="D4110" s="21" t="s">
        <v>5414</v>
      </c>
      <c r="E4110" s="20">
        <v>77.1</v>
      </c>
      <c r="F4110" s="4" t="s">
        <v>4797</v>
      </c>
      <c r="G4110" s="20">
        <f>ROUND(C4110*E4110,0)</f>
        <v>77</v>
      </c>
      <c r="H4110" s="4" t="s">
        <v>2295</v>
      </c>
      <c r="I4110" s="14">
        <f>IF(H4110&lt;&gt;"LMR",0,G4110)</f>
        <v>0</v>
      </c>
    </row>
    <row r="4113" spans="1:9" ht="42.75">
      <c r="A4113" s="16" t="s">
        <v>4742</v>
      </c>
      <c r="B4113" s="5" t="s">
        <v>2296</v>
      </c>
      <c r="C4113" s="20">
        <v>1</v>
      </c>
      <c r="D4113" s="21" t="s">
        <v>5414</v>
      </c>
      <c r="E4113" s="20">
        <v>78.1</v>
      </c>
      <c r="F4113" s="4" t="s">
        <v>4797</v>
      </c>
      <c r="G4113" s="20">
        <f>ROUND(C4113*E4113,0)</f>
        <v>78</v>
      </c>
      <c r="H4113" s="4" t="s">
        <v>2297</v>
      </c>
      <c r="I4113" s="14">
        <f>IF(H4113&lt;&gt;"LMR",0,G4113)</f>
        <v>0</v>
      </c>
    </row>
    <row r="4116" spans="1:2" ht="14.25">
      <c r="A4116" s="16" t="s">
        <v>2298</v>
      </c>
      <c r="B4116" s="5" t="s">
        <v>2299</v>
      </c>
    </row>
    <row r="4118" spans="1:9" ht="42.75">
      <c r="A4118" s="16" t="s">
        <v>5412</v>
      </c>
      <c r="B4118" s="5" t="s">
        <v>2300</v>
      </c>
      <c r="C4118" s="20">
        <v>1</v>
      </c>
      <c r="D4118" s="21" t="s">
        <v>5414</v>
      </c>
      <c r="E4118" s="20">
        <v>131.5</v>
      </c>
      <c r="F4118" s="4" t="s">
        <v>4797</v>
      </c>
      <c r="G4118" s="20">
        <f>ROUND(C4118*E4118,0)</f>
        <v>132</v>
      </c>
      <c r="H4118" s="4" t="s">
        <v>2301</v>
      </c>
      <c r="I4118" s="14">
        <f>IF(H4118&lt;&gt;"LMR",0,G4118)</f>
        <v>0</v>
      </c>
    </row>
    <row r="4121" spans="1:2" ht="57">
      <c r="A4121" s="16" t="s">
        <v>2302</v>
      </c>
      <c r="B4121" s="5" t="s">
        <v>2303</v>
      </c>
    </row>
    <row r="4123" spans="1:9" ht="28.5">
      <c r="A4123" s="16" t="s">
        <v>5412</v>
      </c>
      <c r="B4123" s="5" t="s">
        <v>2304</v>
      </c>
      <c r="C4123" s="20">
        <v>1</v>
      </c>
      <c r="D4123" s="21" t="s">
        <v>5414</v>
      </c>
      <c r="E4123" s="20">
        <v>57.9</v>
      </c>
      <c r="F4123" s="4" t="s">
        <v>4797</v>
      </c>
      <c r="G4123" s="20">
        <f>ROUND(C4123*E4123,0)</f>
        <v>58</v>
      </c>
      <c r="H4123" s="4" t="s">
        <v>2305</v>
      </c>
      <c r="I4123" s="14">
        <f>IF(H4123&lt;&gt;"LMR",0,G4123)</f>
        <v>0</v>
      </c>
    </row>
    <row r="4126" spans="1:9" ht="57">
      <c r="A4126" s="16" t="s">
        <v>2306</v>
      </c>
      <c r="B4126" s="5" t="s">
        <v>2307</v>
      </c>
      <c r="C4126" s="20">
        <v>1</v>
      </c>
      <c r="D4126" s="21" t="s">
        <v>5414</v>
      </c>
      <c r="E4126" s="20">
        <v>27.3</v>
      </c>
      <c r="F4126" s="4" t="s">
        <v>4797</v>
      </c>
      <c r="G4126" s="20">
        <f>ROUND(C4126*E4126,0)</f>
        <v>27</v>
      </c>
      <c r="H4126" s="4">
        <v>13.7</v>
      </c>
      <c r="I4126" s="14">
        <f>IF(H4126&lt;&gt;"LMR",0,G4126)</f>
        <v>0</v>
      </c>
    </row>
    <row r="4129" spans="1:9" ht="42.75">
      <c r="A4129" s="16" t="s">
        <v>2308</v>
      </c>
      <c r="B4129" s="5" t="s">
        <v>2309</v>
      </c>
      <c r="C4129" s="20">
        <v>1</v>
      </c>
      <c r="D4129" s="21" t="s">
        <v>5149</v>
      </c>
      <c r="E4129" s="20">
        <v>1.6</v>
      </c>
      <c r="F4129" s="4" t="s">
        <v>2310</v>
      </c>
      <c r="G4129" s="20">
        <f>ROUND(C4129*E4129,0)</f>
        <v>2</v>
      </c>
      <c r="H4129" s="4">
        <v>13.71</v>
      </c>
      <c r="I4129" s="14">
        <f>IF(H4129&lt;&gt;"LMR",0,G4129)</f>
        <v>0</v>
      </c>
    </row>
    <row r="4132" spans="1:9" ht="327.75">
      <c r="A4132" s="16" t="s">
        <v>2311</v>
      </c>
      <c r="B4132" s="5" t="s">
        <v>2312</v>
      </c>
      <c r="C4132" s="20">
        <v>1</v>
      </c>
      <c r="D4132" s="21" t="s">
        <v>5414</v>
      </c>
      <c r="E4132" s="20">
        <v>399.2</v>
      </c>
      <c r="F4132" s="4" t="s">
        <v>4797</v>
      </c>
      <c r="G4132" s="20">
        <f>ROUND(C4132*E4132,0)</f>
        <v>399</v>
      </c>
      <c r="H4132" s="4">
        <v>13.72</v>
      </c>
      <c r="I4132" s="14">
        <f>IF(H4132&lt;&gt;"LMR",0,G4132)</f>
        <v>0</v>
      </c>
    </row>
    <row r="4135" spans="1:2" ht="156.75">
      <c r="A4135" s="16" t="s">
        <v>2313</v>
      </c>
      <c r="B4135" s="5" t="s">
        <v>2314</v>
      </c>
    </row>
    <row r="4137" spans="1:9" ht="28.5">
      <c r="A4137" s="16" t="s">
        <v>5412</v>
      </c>
      <c r="B4137" s="5" t="s">
        <v>2315</v>
      </c>
      <c r="C4137" s="20">
        <v>1</v>
      </c>
      <c r="D4137" s="21" t="s">
        <v>4761</v>
      </c>
      <c r="E4137" s="20">
        <v>22.6</v>
      </c>
      <c r="F4137" s="4" t="s">
        <v>4762</v>
      </c>
      <c r="G4137" s="20">
        <f>ROUND(C4137*E4137,0)</f>
        <v>23</v>
      </c>
      <c r="H4137" s="4" t="s">
        <v>2316</v>
      </c>
      <c r="I4137" s="14">
        <f>IF(H4137&lt;&gt;"LMR",0,G4137)</f>
        <v>0</v>
      </c>
    </row>
    <row r="4140" spans="1:9" ht="28.5">
      <c r="A4140" s="16" t="s">
        <v>4742</v>
      </c>
      <c r="B4140" s="5" t="s">
        <v>2317</v>
      </c>
      <c r="C4140" s="20">
        <v>1</v>
      </c>
      <c r="D4140" s="21" t="s">
        <v>4761</v>
      </c>
      <c r="E4140" s="20">
        <v>23.1</v>
      </c>
      <c r="F4140" s="4" t="s">
        <v>4762</v>
      </c>
      <c r="G4140" s="20">
        <f>ROUND(C4140*E4140,0)</f>
        <v>23</v>
      </c>
      <c r="H4140" s="4" t="s">
        <v>2318</v>
      </c>
      <c r="I4140" s="14">
        <f>IF(H4140&lt;&gt;"LMR",0,G4140)</f>
        <v>0</v>
      </c>
    </row>
    <row r="4143" spans="1:9" ht="71.25">
      <c r="A4143" s="16" t="s">
        <v>2319</v>
      </c>
      <c r="B4143" s="5" t="s">
        <v>2320</v>
      </c>
      <c r="C4143" s="20">
        <v>1</v>
      </c>
      <c r="D4143" s="21" t="s">
        <v>5414</v>
      </c>
      <c r="E4143" s="20">
        <v>63</v>
      </c>
      <c r="F4143" s="4" t="s">
        <v>4797</v>
      </c>
      <c r="G4143" s="20">
        <f>ROUND(C4143*E4143,0)</f>
        <v>63</v>
      </c>
      <c r="H4143" s="4">
        <v>13.74</v>
      </c>
      <c r="I4143" s="14">
        <f>IF(H4143&lt;&gt;"LMR",0,G4143)</f>
        <v>0</v>
      </c>
    </row>
    <row r="4146" spans="1:9" ht="57">
      <c r="A4146" s="16" t="s">
        <v>2321</v>
      </c>
      <c r="B4146" s="5" t="s">
        <v>2322</v>
      </c>
      <c r="C4146" s="20">
        <v>1</v>
      </c>
      <c r="D4146" s="21" t="s">
        <v>5414</v>
      </c>
      <c r="E4146" s="20">
        <v>39.4</v>
      </c>
      <c r="F4146" s="4" t="s">
        <v>4797</v>
      </c>
      <c r="G4146" s="20">
        <f>ROUND(C4146*E4146,0)</f>
        <v>39</v>
      </c>
      <c r="H4146" s="4">
        <v>13.75</v>
      </c>
      <c r="I4146" s="14">
        <f>IF(H4146&lt;&gt;"LMR",0,G4146)</f>
        <v>0</v>
      </c>
    </row>
    <row r="4149" spans="1:9" ht="199.5">
      <c r="A4149" s="16" t="s">
        <v>2323</v>
      </c>
      <c r="B4149" s="5" t="s">
        <v>2324</v>
      </c>
      <c r="C4149" s="20">
        <v>1</v>
      </c>
      <c r="D4149" s="21" t="s">
        <v>4761</v>
      </c>
      <c r="E4149" s="20">
        <v>69</v>
      </c>
      <c r="F4149" s="4" t="s">
        <v>4762</v>
      </c>
      <c r="G4149" s="20">
        <f>ROUND(C4149*E4149,0)</f>
        <v>69</v>
      </c>
      <c r="H4149" s="4">
        <v>13.76</v>
      </c>
      <c r="I4149" s="14">
        <f>IF(H4149&lt;&gt;"LMR",0,G4149)</f>
        <v>0</v>
      </c>
    </row>
    <row r="4152" spans="1:9" ht="57">
      <c r="A4152" s="16" t="s">
        <v>2325</v>
      </c>
      <c r="B4152" s="5" t="s">
        <v>2326</v>
      </c>
      <c r="C4152" s="20">
        <v>1</v>
      </c>
      <c r="D4152" s="21" t="s">
        <v>5414</v>
      </c>
      <c r="E4152" s="20">
        <v>77.8</v>
      </c>
      <c r="F4152" s="4" t="s">
        <v>4797</v>
      </c>
      <c r="G4152" s="20">
        <f>ROUND(C4152*E4152,0)</f>
        <v>78</v>
      </c>
      <c r="H4152" s="4">
        <v>13.77</v>
      </c>
      <c r="I4152" s="14">
        <f>IF(H4152&lt;&gt;"LMR",0,G4152)</f>
        <v>0</v>
      </c>
    </row>
    <row r="4155" spans="1:9" ht="199.5">
      <c r="A4155" s="16" t="s">
        <v>2327</v>
      </c>
      <c r="B4155" s="5" t="s">
        <v>2328</v>
      </c>
      <c r="C4155" s="20">
        <v>1</v>
      </c>
      <c r="D4155" s="21" t="s">
        <v>5414</v>
      </c>
      <c r="E4155" s="20">
        <v>205.1</v>
      </c>
      <c r="F4155" s="4" t="s">
        <v>4797</v>
      </c>
      <c r="G4155" s="20">
        <f>ROUND(C4155*E4155,0)</f>
        <v>205</v>
      </c>
      <c r="H4155" s="4">
        <v>13.78</v>
      </c>
      <c r="I4155" s="14">
        <f>IF(H4155&lt;&gt;"LMR",0,G4155)</f>
        <v>0</v>
      </c>
    </row>
    <row r="4158" spans="1:9" ht="142.5">
      <c r="A4158" s="16" t="s">
        <v>2329</v>
      </c>
      <c r="B4158" s="5" t="s">
        <v>2330</v>
      </c>
      <c r="C4158" s="20">
        <v>1</v>
      </c>
      <c r="D4158" s="21" t="s">
        <v>5149</v>
      </c>
      <c r="E4158" s="20">
        <v>50.7</v>
      </c>
      <c r="F4158" s="4" t="s">
        <v>2331</v>
      </c>
      <c r="G4158" s="20">
        <f>ROUND(C4158*E4158,0)</f>
        <v>51</v>
      </c>
      <c r="H4158" s="4">
        <v>13.79</v>
      </c>
      <c r="I4158" s="14">
        <f>IF(H4158&lt;&gt;"LMR",0,G4158)</f>
        <v>0</v>
      </c>
    </row>
    <row r="4161" spans="1:9" ht="99.75">
      <c r="A4161" s="16" t="s">
        <v>2332</v>
      </c>
      <c r="B4161" s="5" t="s">
        <v>2414</v>
      </c>
      <c r="C4161" s="20">
        <v>1</v>
      </c>
      <c r="D4161" s="21" t="s">
        <v>5414</v>
      </c>
      <c r="E4161" s="20">
        <v>72.7</v>
      </c>
      <c r="F4161" s="4" t="s">
        <v>4797</v>
      </c>
      <c r="G4161" s="20">
        <f>ROUND(C4161*E4161,0)</f>
        <v>73</v>
      </c>
      <c r="H4161" s="4">
        <v>13.8</v>
      </c>
      <c r="I4161" s="14">
        <f>IF(H4161&lt;&gt;"LMR",0,G4161)</f>
        <v>0</v>
      </c>
    </row>
    <row r="4164" spans="1:2" ht="128.25">
      <c r="A4164" s="16" t="s">
        <v>2415</v>
      </c>
      <c r="B4164" s="5" t="s">
        <v>2416</v>
      </c>
    </row>
    <row r="4166" spans="1:9" ht="28.5">
      <c r="A4166" s="16" t="s">
        <v>5412</v>
      </c>
      <c r="B4166" s="5" t="s">
        <v>2417</v>
      </c>
      <c r="C4166" s="20">
        <v>1</v>
      </c>
      <c r="D4166" s="21" t="s">
        <v>5414</v>
      </c>
      <c r="E4166" s="20">
        <v>20.3</v>
      </c>
      <c r="F4166" s="4" t="s">
        <v>4797</v>
      </c>
      <c r="G4166" s="20">
        <f>ROUND(C4166*E4166,0)</f>
        <v>20</v>
      </c>
      <c r="H4166" s="4" t="s">
        <v>2418</v>
      </c>
      <c r="I4166" s="14">
        <f>IF(H4166&lt;&gt;"LMR",0,G4166)</f>
        <v>0</v>
      </c>
    </row>
    <row r="4169" spans="1:9" ht="28.5">
      <c r="A4169" s="16" t="s">
        <v>4742</v>
      </c>
      <c r="B4169" s="5" t="s">
        <v>2419</v>
      </c>
      <c r="C4169" s="20">
        <v>1</v>
      </c>
      <c r="D4169" s="21" t="s">
        <v>5414</v>
      </c>
      <c r="E4169" s="20">
        <v>32.9</v>
      </c>
      <c r="F4169" s="4" t="s">
        <v>4797</v>
      </c>
      <c r="G4169" s="20">
        <f>ROUND(C4169*E4169,0)</f>
        <v>33</v>
      </c>
      <c r="H4169" s="4" t="s">
        <v>2420</v>
      </c>
      <c r="I4169" s="14">
        <f>IF(H4169&lt;&gt;"LMR",0,G4169)</f>
        <v>0</v>
      </c>
    </row>
    <row r="4172" spans="1:2" ht="128.25">
      <c r="A4172" s="16" t="s">
        <v>2421</v>
      </c>
      <c r="B4172" s="5" t="s">
        <v>2422</v>
      </c>
    </row>
    <row r="4174" spans="1:9" ht="28.5">
      <c r="A4174" s="16" t="s">
        <v>5412</v>
      </c>
      <c r="B4174" s="5" t="s">
        <v>2417</v>
      </c>
      <c r="C4174" s="20">
        <v>1</v>
      </c>
      <c r="D4174" s="21" t="s">
        <v>5414</v>
      </c>
      <c r="E4174" s="20">
        <v>36</v>
      </c>
      <c r="F4174" s="4" t="s">
        <v>4797</v>
      </c>
      <c r="G4174" s="20">
        <f>ROUND(C4174*E4174,0)</f>
        <v>36</v>
      </c>
      <c r="H4174" s="4" t="s">
        <v>2423</v>
      </c>
      <c r="I4174" s="14">
        <f>IF(H4174&lt;&gt;"LMR",0,G4174)</f>
        <v>0</v>
      </c>
    </row>
    <row r="4177" spans="1:9" ht="28.5">
      <c r="A4177" s="16" t="s">
        <v>4742</v>
      </c>
      <c r="B4177" s="5" t="s">
        <v>2419</v>
      </c>
      <c r="C4177" s="20">
        <v>1</v>
      </c>
      <c r="D4177" s="21" t="s">
        <v>5414</v>
      </c>
      <c r="E4177" s="20">
        <v>54.1</v>
      </c>
      <c r="F4177" s="4" t="s">
        <v>4797</v>
      </c>
      <c r="G4177" s="20">
        <f>ROUND(C4177*E4177,0)</f>
        <v>54</v>
      </c>
      <c r="H4177" s="4" t="s">
        <v>2424</v>
      </c>
      <c r="I4177" s="14">
        <f>IF(H4177&lt;&gt;"LMR",0,G4177)</f>
        <v>0</v>
      </c>
    </row>
    <row r="4180" spans="1:2" ht="142.5">
      <c r="A4180" s="16" t="s">
        <v>2425</v>
      </c>
      <c r="B4180" s="5" t="s">
        <v>2426</v>
      </c>
    </row>
    <row r="4182" spans="1:9" ht="28.5">
      <c r="A4182" s="16" t="s">
        <v>5412</v>
      </c>
      <c r="B4182" s="5" t="s">
        <v>2417</v>
      </c>
      <c r="C4182" s="20">
        <v>1</v>
      </c>
      <c r="D4182" s="21" t="s">
        <v>5414</v>
      </c>
      <c r="E4182" s="20">
        <v>39</v>
      </c>
      <c r="F4182" s="4" t="s">
        <v>4797</v>
      </c>
      <c r="G4182" s="20">
        <f>ROUND(C4182*E4182,0)</f>
        <v>39</v>
      </c>
      <c r="H4182" s="4" t="s">
        <v>2427</v>
      </c>
      <c r="I4182" s="14">
        <f>IF(H4182&lt;&gt;"LMR",0,G4182)</f>
        <v>0</v>
      </c>
    </row>
    <row r="4185" spans="1:9" ht="28.5">
      <c r="A4185" s="16" t="s">
        <v>4742</v>
      </c>
      <c r="B4185" s="5" t="s">
        <v>2419</v>
      </c>
      <c r="C4185" s="20">
        <v>1</v>
      </c>
      <c r="D4185" s="21" t="s">
        <v>5414</v>
      </c>
      <c r="E4185" s="20">
        <v>58.8</v>
      </c>
      <c r="F4185" s="4" t="s">
        <v>4797</v>
      </c>
      <c r="G4185" s="20">
        <f>ROUND(C4185*E4185,0)</f>
        <v>59</v>
      </c>
      <c r="H4185" s="4" t="s">
        <v>2428</v>
      </c>
      <c r="I4185" s="14">
        <f>IF(H4185&lt;&gt;"LMR",0,G4185)</f>
        <v>0</v>
      </c>
    </row>
    <row r="4188" spans="1:2" ht="128.25">
      <c r="A4188" s="16" t="s">
        <v>2429</v>
      </c>
      <c r="B4188" s="5" t="s">
        <v>2430</v>
      </c>
    </row>
    <row r="4190" spans="1:9" ht="28.5">
      <c r="A4190" s="16" t="s">
        <v>5412</v>
      </c>
      <c r="B4190" s="5" t="s">
        <v>2417</v>
      </c>
      <c r="C4190" s="20">
        <v>1</v>
      </c>
      <c r="D4190" s="21" t="s">
        <v>5414</v>
      </c>
      <c r="E4190" s="20">
        <v>34.1</v>
      </c>
      <c r="F4190" s="4" t="s">
        <v>4797</v>
      </c>
      <c r="G4190" s="20">
        <f>ROUND(C4190*E4190,0)</f>
        <v>34</v>
      </c>
      <c r="H4190" s="4" t="s">
        <v>2431</v>
      </c>
      <c r="I4190" s="14">
        <f>IF(H4190&lt;&gt;"LMR",0,G4190)</f>
        <v>0</v>
      </c>
    </row>
    <row r="4193" spans="1:9" ht="28.5">
      <c r="A4193" s="16" t="s">
        <v>4742</v>
      </c>
      <c r="B4193" s="5" t="s">
        <v>2419</v>
      </c>
      <c r="C4193" s="20">
        <v>1</v>
      </c>
      <c r="D4193" s="21" t="s">
        <v>5414</v>
      </c>
      <c r="E4193" s="20">
        <v>51.6</v>
      </c>
      <c r="F4193" s="4" t="s">
        <v>4797</v>
      </c>
      <c r="G4193" s="20">
        <f>ROUND(C4193*E4193,0)</f>
        <v>52</v>
      </c>
      <c r="H4193" s="4" t="s">
        <v>2432</v>
      </c>
      <c r="I4193" s="14">
        <f>IF(H4193&lt;&gt;"LMR",0,G4193)</f>
        <v>0</v>
      </c>
    </row>
    <row r="4196" spans="1:2" ht="71.25">
      <c r="A4196" s="16" t="s">
        <v>2433</v>
      </c>
      <c r="B4196" s="5" t="s">
        <v>2434</v>
      </c>
    </row>
    <row r="4198" spans="1:9" ht="57">
      <c r="A4198" s="16" t="s">
        <v>5412</v>
      </c>
      <c r="B4198" s="5" t="s">
        <v>2435</v>
      </c>
      <c r="C4198" s="20">
        <v>1</v>
      </c>
      <c r="D4198" s="21" t="s">
        <v>5414</v>
      </c>
      <c r="E4198" s="20">
        <v>26.2</v>
      </c>
      <c r="F4198" s="4" t="s">
        <v>4797</v>
      </c>
      <c r="G4198" s="20">
        <f>ROUND(C4198*E4198,0)</f>
        <v>26</v>
      </c>
      <c r="H4198" s="4" t="s">
        <v>2436</v>
      </c>
      <c r="I4198" s="14">
        <f>IF(H4198&lt;&gt;"LMR",0,G4198)</f>
        <v>0</v>
      </c>
    </row>
    <row r="4201" spans="1:9" ht="57">
      <c r="A4201" s="16" t="s">
        <v>4742</v>
      </c>
      <c r="B4201" s="5" t="s">
        <v>2437</v>
      </c>
      <c r="C4201" s="20">
        <v>1</v>
      </c>
      <c r="D4201" s="21" t="s">
        <v>5414</v>
      </c>
      <c r="E4201" s="20">
        <v>23.2</v>
      </c>
      <c r="F4201" s="4" t="s">
        <v>4797</v>
      </c>
      <c r="G4201" s="20">
        <f>ROUND(C4201*E4201,0)</f>
        <v>23</v>
      </c>
      <c r="H4201" s="4" t="s">
        <v>2438</v>
      </c>
      <c r="I4201" s="14">
        <f>IF(H4201&lt;&gt;"LMR",0,G4201)</f>
        <v>0</v>
      </c>
    </row>
    <row r="4204" spans="1:9" ht="57">
      <c r="A4204" s="16" t="s">
        <v>4745</v>
      </c>
      <c r="B4204" s="5" t="s">
        <v>2439</v>
      </c>
      <c r="C4204" s="20">
        <v>1</v>
      </c>
      <c r="D4204" s="21" t="s">
        <v>5414</v>
      </c>
      <c r="E4204" s="20">
        <v>24.4</v>
      </c>
      <c r="F4204" s="4" t="s">
        <v>4797</v>
      </c>
      <c r="G4204" s="20">
        <f>ROUND(C4204*E4204,0)</f>
        <v>24</v>
      </c>
      <c r="H4204" s="4" t="s">
        <v>2440</v>
      </c>
      <c r="I4204" s="14">
        <f>IF(H4204&lt;&gt;"LMR",0,G4204)</f>
        <v>0</v>
      </c>
    </row>
    <row r="4207" spans="2:7" ht="15">
      <c r="B4207" s="6"/>
      <c r="C4207" s="6"/>
      <c r="D4207" s="6"/>
      <c r="E4207" s="6"/>
      <c r="F4207" s="6"/>
      <c r="G4207" s="22"/>
    </row>
    <row r="4209" ht="30">
      <c r="B4209" s="2" t="s">
        <v>2441</v>
      </c>
    </row>
    <row r="4211" spans="1:2" ht="142.5">
      <c r="A4211" s="16" t="s">
        <v>2442</v>
      </c>
      <c r="B4211" s="10" t="s">
        <v>2443</v>
      </c>
    </row>
    <row r="4213" spans="1:9" ht="28.5">
      <c r="A4213" s="16" t="s">
        <v>5412</v>
      </c>
      <c r="B4213" s="10" t="s">
        <v>2444</v>
      </c>
      <c r="C4213" s="20">
        <v>1</v>
      </c>
      <c r="D4213" s="21" t="s">
        <v>5414</v>
      </c>
      <c r="E4213" s="20">
        <v>178.3</v>
      </c>
      <c r="F4213" s="4" t="s">
        <v>4797</v>
      </c>
      <c r="G4213" s="20">
        <f>ROUND(C4213*E4213,0)</f>
        <v>178</v>
      </c>
      <c r="H4213" s="4" t="s">
        <v>2445</v>
      </c>
      <c r="I4213" s="14">
        <f>IF(H4213&lt;&gt;"LMR",0,G4213)</f>
        <v>0</v>
      </c>
    </row>
    <row r="4216" spans="1:9" ht="28.5">
      <c r="A4216" s="16" t="s">
        <v>4742</v>
      </c>
      <c r="B4216" s="5" t="s">
        <v>2446</v>
      </c>
      <c r="C4216" s="20">
        <v>1</v>
      </c>
      <c r="D4216" s="21" t="s">
        <v>5414</v>
      </c>
      <c r="E4216" s="20">
        <v>188.8</v>
      </c>
      <c r="F4216" s="4" t="s">
        <v>4797</v>
      </c>
      <c r="G4216" s="20">
        <f>ROUND(C4216*E4216,0)</f>
        <v>189</v>
      </c>
      <c r="H4216" s="4" t="s">
        <v>2447</v>
      </c>
      <c r="I4216" s="14">
        <f>IF(H4216&lt;&gt;"LMR",0,G4216)</f>
        <v>0</v>
      </c>
    </row>
    <row r="4219" spans="1:2" ht="256.5">
      <c r="A4219" s="16" t="s">
        <v>2448</v>
      </c>
      <c r="B4219" s="5" t="s">
        <v>2449</v>
      </c>
    </row>
    <row r="4221" spans="1:9" ht="14.25">
      <c r="A4221" s="16" t="s">
        <v>5412</v>
      </c>
      <c r="B4221" s="5" t="s">
        <v>2450</v>
      </c>
      <c r="C4221" s="20">
        <v>1</v>
      </c>
      <c r="D4221" s="21" t="s">
        <v>4855</v>
      </c>
      <c r="E4221" s="20">
        <v>574</v>
      </c>
      <c r="F4221" s="4" t="s">
        <v>4856</v>
      </c>
      <c r="G4221" s="20">
        <f>ROUND(C4221*E4221,0)</f>
        <v>574</v>
      </c>
      <c r="H4221" s="4" t="s">
        <v>2451</v>
      </c>
      <c r="I4221" s="14">
        <f>IF(H4221&lt;&gt;"LMR",0,G4221)</f>
        <v>0</v>
      </c>
    </row>
    <row r="4224" spans="1:9" ht="14.25">
      <c r="A4224" s="16" t="s">
        <v>4742</v>
      </c>
      <c r="B4224" s="5" t="s">
        <v>2452</v>
      </c>
      <c r="C4224" s="20">
        <v>1</v>
      </c>
      <c r="D4224" s="21" t="s">
        <v>4855</v>
      </c>
      <c r="E4224" s="20">
        <v>351.1</v>
      </c>
      <c r="F4224" s="4" t="s">
        <v>4856</v>
      </c>
      <c r="G4224" s="20">
        <f>ROUND(C4224*E4224,0)</f>
        <v>351</v>
      </c>
      <c r="H4224" s="4" t="s">
        <v>2453</v>
      </c>
      <c r="I4224" s="14">
        <f>IF(H4224&lt;&gt;"LMR",0,G4224)</f>
        <v>0</v>
      </c>
    </row>
    <row r="4227" spans="1:9" ht="14.25">
      <c r="A4227" s="16" t="s">
        <v>4745</v>
      </c>
      <c r="B4227" s="5" t="s">
        <v>2454</v>
      </c>
      <c r="C4227" s="20">
        <v>1</v>
      </c>
      <c r="D4227" s="21" t="s">
        <v>4855</v>
      </c>
      <c r="E4227" s="20">
        <v>256.3</v>
      </c>
      <c r="F4227" s="4" t="s">
        <v>4856</v>
      </c>
      <c r="G4227" s="20">
        <f>ROUND(C4227*E4227,0)</f>
        <v>256</v>
      </c>
      <c r="H4227" s="4" t="s">
        <v>2455</v>
      </c>
      <c r="I4227" s="14">
        <f>IF(H4227&lt;&gt;"LMR",0,G4227)</f>
        <v>0</v>
      </c>
    </row>
    <row r="4230" spans="1:9" ht="142.5">
      <c r="A4230" s="16" t="s">
        <v>2456</v>
      </c>
      <c r="B4230" s="5" t="s">
        <v>2457</v>
      </c>
      <c r="C4230" s="20">
        <v>1</v>
      </c>
      <c r="D4230" s="21" t="s">
        <v>4855</v>
      </c>
      <c r="E4230" s="20">
        <v>125.8</v>
      </c>
      <c r="F4230" s="4" t="s">
        <v>4856</v>
      </c>
      <c r="G4230" s="20">
        <f>ROUND(C4230*E4230,0)</f>
        <v>126</v>
      </c>
      <c r="H4230" s="4">
        <v>14.3</v>
      </c>
      <c r="I4230" s="14">
        <f>IF(H4230&lt;&gt;"LMR",0,G4230)</f>
        <v>0</v>
      </c>
    </row>
    <row r="4233" spans="1:2" ht="128.25">
      <c r="A4233" s="16" t="s">
        <v>2458</v>
      </c>
      <c r="B4233" s="5" t="s">
        <v>2459</v>
      </c>
    </row>
    <row r="4235" spans="1:9" ht="28.5">
      <c r="A4235" s="16" t="s">
        <v>5412</v>
      </c>
      <c r="B4235" s="5" t="s">
        <v>2460</v>
      </c>
      <c r="C4235" s="20">
        <v>1</v>
      </c>
      <c r="D4235" s="21" t="s">
        <v>5414</v>
      </c>
      <c r="E4235" s="20">
        <v>350.7</v>
      </c>
      <c r="F4235" s="4" t="s">
        <v>4797</v>
      </c>
      <c r="G4235" s="20">
        <f>ROUND(C4235*E4235,0)</f>
        <v>351</v>
      </c>
      <c r="H4235" s="4" t="s">
        <v>2461</v>
      </c>
      <c r="I4235" s="14">
        <f>IF(H4235&lt;&gt;"LMR",0,G4235)</f>
        <v>0</v>
      </c>
    </row>
    <row r="4238" spans="1:2" ht="57">
      <c r="A4238" s="16" t="s">
        <v>2462</v>
      </c>
      <c r="B4238" s="5" t="s">
        <v>2463</v>
      </c>
    </row>
    <row r="4240" spans="1:9" ht="28.5">
      <c r="A4240" s="16" t="s">
        <v>5412</v>
      </c>
      <c r="B4240" s="5" t="s">
        <v>2464</v>
      </c>
      <c r="C4240" s="20">
        <v>1</v>
      </c>
      <c r="D4240" s="21" t="s">
        <v>5414</v>
      </c>
      <c r="E4240" s="20">
        <v>559.8</v>
      </c>
      <c r="F4240" s="4" t="s">
        <v>4797</v>
      </c>
      <c r="G4240" s="20">
        <f>ROUND(C4240*E4240,0)</f>
        <v>560</v>
      </c>
      <c r="H4240" s="4" t="s">
        <v>2465</v>
      </c>
      <c r="I4240" s="14">
        <f>IF(H4240&lt;&gt;"LMR",0,G4240)</f>
        <v>0</v>
      </c>
    </row>
    <row r="4243" spans="1:9" ht="28.5">
      <c r="A4243" s="16" t="s">
        <v>4742</v>
      </c>
      <c r="B4243" s="5" t="s">
        <v>2466</v>
      </c>
      <c r="C4243" s="20">
        <v>1</v>
      </c>
      <c r="D4243" s="21" t="s">
        <v>5414</v>
      </c>
      <c r="E4243" s="20">
        <v>730.9</v>
      </c>
      <c r="F4243" s="4" t="s">
        <v>4797</v>
      </c>
      <c r="G4243" s="20">
        <f>ROUND(C4243*E4243,0)</f>
        <v>731</v>
      </c>
      <c r="H4243" s="4" t="s">
        <v>2467</v>
      </c>
      <c r="I4243" s="14">
        <f>IF(H4243&lt;&gt;"LMR",0,G4243)</f>
        <v>0</v>
      </c>
    </row>
    <row r="4246" spans="1:2" ht="42.75">
      <c r="A4246" s="16" t="s">
        <v>2468</v>
      </c>
      <c r="B4246" s="5" t="s">
        <v>2469</v>
      </c>
    </row>
    <row r="4248" spans="1:9" ht="28.5">
      <c r="A4248" s="16" t="s">
        <v>5412</v>
      </c>
      <c r="B4248" s="5" t="s">
        <v>2464</v>
      </c>
      <c r="C4248" s="20">
        <v>1</v>
      </c>
      <c r="D4248" s="21" t="s">
        <v>5414</v>
      </c>
      <c r="E4248" s="20">
        <v>693.1</v>
      </c>
      <c r="F4248" s="4" t="s">
        <v>4797</v>
      </c>
      <c r="G4248" s="20">
        <f>ROUND(C4248*E4248,0)</f>
        <v>693</v>
      </c>
      <c r="H4248" s="4" t="s">
        <v>2470</v>
      </c>
      <c r="I4248" s="14">
        <f>IF(H4248&lt;&gt;"LMR",0,G4248)</f>
        <v>0</v>
      </c>
    </row>
    <row r="4251" spans="1:9" ht="28.5">
      <c r="A4251" s="16" t="s">
        <v>4742</v>
      </c>
      <c r="B4251" s="5" t="s">
        <v>2466</v>
      </c>
      <c r="C4251" s="20">
        <v>1</v>
      </c>
      <c r="D4251" s="21" t="s">
        <v>5414</v>
      </c>
      <c r="E4251" s="20">
        <v>864.2</v>
      </c>
      <c r="F4251" s="4" t="s">
        <v>4797</v>
      </c>
      <c r="G4251" s="20">
        <f>ROUND(C4251*E4251,0)</f>
        <v>864</v>
      </c>
      <c r="H4251" s="4" t="s">
        <v>2471</v>
      </c>
      <c r="I4251" s="14">
        <f>IF(H4251&lt;&gt;"LMR",0,G4251)</f>
        <v>0</v>
      </c>
    </row>
    <row r="4254" spans="1:2" ht="28.5">
      <c r="A4254" s="16" t="s">
        <v>2472</v>
      </c>
      <c r="B4254" s="5" t="s">
        <v>2473</v>
      </c>
    </row>
    <row r="4256" spans="1:9" ht="28.5">
      <c r="A4256" s="16" t="s">
        <v>5412</v>
      </c>
      <c r="B4256" s="5" t="s">
        <v>2464</v>
      </c>
      <c r="C4256" s="20">
        <v>1</v>
      </c>
      <c r="D4256" s="21" t="s">
        <v>5414</v>
      </c>
      <c r="E4256" s="20">
        <v>584.2</v>
      </c>
      <c r="F4256" s="4" t="s">
        <v>4797</v>
      </c>
      <c r="G4256" s="20">
        <f>ROUND(C4256*E4256,0)</f>
        <v>584</v>
      </c>
      <c r="H4256" s="4" t="s">
        <v>2474</v>
      </c>
      <c r="I4256" s="14">
        <f>IF(H4256&lt;&gt;"LMR",0,G4256)</f>
        <v>0</v>
      </c>
    </row>
    <row r="4259" spans="1:9" ht="28.5">
      <c r="A4259" s="16" t="s">
        <v>4742</v>
      </c>
      <c r="B4259" s="5" t="s">
        <v>2466</v>
      </c>
      <c r="C4259" s="20">
        <v>1</v>
      </c>
      <c r="D4259" s="21" t="s">
        <v>5414</v>
      </c>
      <c r="E4259" s="20">
        <v>755.3</v>
      </c>
      <c r="F4259" s="4" t="s">
        <v>4797</v>
      </c>
      <c r="G4259" s="20">
        <f>ROUND(C4259*E4259,0)</f>
        <v>755</v>
      </c>
      <c r="H4259" s="4" t="s">
        <v>2475</v>
      </c>
      <c r="I4259" s="14">
        <f>IF(H4259&lt;&gt;"LMR",0,G4259)</f>
        <v>0</v>
      </c>
    </row>
    <row r="4262" spans="1:2" ht="28.5">
      <c r="A4262" s="16" t="s">
        <v>2476</v>
      </c>
      <c r="B4262" s="5" t="s">
        <v>2477</v>
      </c>
    </row>
    <row r="4264" spans="1:9" ht="28.5">
      <c r="A4264" s="16" t="s">
        <v>5412</v>
      </c>
      <c r="B4264" s="5" t="s">
        <v>2478</v>
      </c>
      <c r="C4264" s="20">
        <v>1</v>
      </c>
      <c r="D4264" s="21" t="s">
        <v>4761</v>
      </c>
      <c r="E4264" s="20">
        <v>28.6</v>
      </c>
      <c r="F4264" s="4" t="s">
        <v>4762</v>
      </c>
      <c r="G4264" s="20">
        <f>ROUND(C4264*E4264,0)</f>
        <v>29</v>
      </c>
      <c r="H4264" s="4" t="s">
        <v>2479</v>
      </c>
      <c r="I4264" s="14">
        <f>IF(H4264&lt;&gt;"LMR",0,G4264)</f>
        <v>0</v>
      </c>
    </row>
    <row r="4267" spans="1:9" ht="28.5">
      <c r="A4267" s="16" t="s">
        <v>4742</v>
      </c>
      <c r="B4267" s="5" t="s">
        <v>2480</v>
      </c>
      <c r="C4267" s="20">
        <v>1</v>
      </c>
      <c r="D4267" s="21" t="s">
        <v>4761</v>
      </c>
      <c r="E4267" s="20">
        <v>23.3</v>
      </c>
      <c r="F4267" s="4" t="s">
        <v>4762</v>
      </c>
      <c r="G4267" s="20">
        <f>ROUND(C4267*E4267,0)</f>
        <v>23</v>
      </c>
      <c r="H4267" s="4" t="s">
        <v>2481</v>
      </c>
      <c r="I4267" s="14">
        <f>IF(H4267&lt;&gt;"LMR",0,G4267)</f>
        <v>0</v>
      </c>
    </row>
    <row r="4270" spans="1:9" ht="28.5">
      <c r="A4270" s="16" t="s">
        <v>2482</v>
      </c>
      <c r="B4270" s="5" t="s">
        <v>2483</v>
      </c>
      <c r="C4270" s="20">
        <v>1</v>
      </c>
      <c r="D4270" s="21" t="s">
        <v>4761</v>
      </c>
      <c r="E4270" s="20">
        <v>16.5</v>
      </c>
      <c r="F4270" s="4" t="s">
        <v>4762</v>
      </c>
      <c r="G4270" s="20">
        <f>ROUND(C4270*E4270,0)</f>
        <v>17</v>
      </c>
      <c r="H4270" s="4">
        <v>14.9</v>
      </c>
      <c r="I4270" s="14">
        <f>IF(H4270&lt;&gt;"LMR",0,G4270)</f>
        <v>0</v>
      </c>
    </row>
    <row r="4273" spans="1:9" ht="28.5">
      <c r="A4273" s="16" t="s">
        <v>2484</v>
      </c>
      <c r="B4273" s="5" t="s">
        <v>2485</v>
      </c>
      <c r="C4273" s="20">
        <v>1</v>
      </c>
      <c r="D4273" s="21" t="s">
        <v>5414</v>
      </c>
      <c r="E4273" s="20">
        <v>214.7</v>
      </c>
      <c r="F4273" s="4" t="s">
        <v>4797</v>
      </c>
      <c r="G4273" s="20">
        <f>ROUND(C4273*E4273,0)</f>
        <v>215</v>
      </c>
      <c r="H4273" s="4">
        <v>14.1</v>
      </c>
      <c r="I4273" s="14">
        <f>IF(H4273&lt;&gt;"LMR",0,G4273)</f>
        <v>0</v>
      </c>
    </row>
    <row r="4276" spans="1:9" ht="42.75">
      <c r="A4276" s="16" t="s">
        <v>2486</v>
      </c>
      <c r="B4276" s="5" t="s">
        <v>2487</v>
      </c>
      <c r="C4276" s="20">
        <v>1</v>
      </c>
      <c r="D4276" s="21" t="s">
        <v>5414</v>
      </c>
      <c r="E4276" s="20">
        <v>182.1</v>
      </c>
      <c r="F4276" s="4" t="s">
        <v>4797</v>
      </c>
      <c r="G4276" s="20">
        <f>ROUND(C4276*E4276,0)</f>
        <v>182</v>
      </c>
      <c r="H4276" s="4">
        <v>14.11</v>
      </c>
      <c r="I4276" s="14">
        <f>IF(H4276&lt;&gt;"LMR",0,G4276)</f>
        <v>0</v>
      </c>
    </row>
    <row r="4279" spans="1:9" ht="156.75">
      <c r="A4279" s="16" t="s">
        <v>2488</v>
      </c>
      <c r="B4279" s="5" t="s">
        <v>2489</v>
      </c>
      <c r="C4279" s="20">
        <v>1</v>
      </c>
      <c r="D4279" s="21" t="s">
        <v>4855</v>
      </c>
      <c r="E4279" s="20">
        <v>181.8</v>
      </c>
      <c r="F4279" s="4" t="s">
        <v>4856</v>
      </c>
      <c r="G4279" s="20">
        <f>ROUND(C4279*E4279,0)</f>
        <v>182</v>
      </c>
      <c r="H4279" s="4">
        <v>14.12</v>
      </c>
      <c r="I4279" s="14">
        <f>IF(H4279&lt;&gt;"LMR",0,G4279)</f>
        <v>0</v>
      </c>
    </row>
    <row r="4282" spans="1:9" ht="228">
      <c r="A4282" s="16" t="s">
        <v>2490</v>
      </c>
      <c r="B4282" s="5" t="s">
        <v>2491</v>
      </c>
      <c r="C4282" s="20">
        <v>1</v>
      </c>
      <c r="D4282" s="21" t="s">
        <v>5414</v>
      </c>
      <c r="E4282" s="20">
        <v>197.3</v>
      </c>
      <c r="F4282" s="4" t="s">
        <v>4797</v>
      </c>
      <c r="G4282" s="20">
        <f>ROUND(C4282*E4282,0)</f>
        <v>197</v>
      </c>
      <c r="H4282" s="4">
        <v>14.13</v>
      </c>
      <c r="I4282" s="14">
        <f>IF(H4282&lt;&gt;"LMR",0,G4282)</f>
        <v>0</v>
      </c>
    </row>
    <row r="4285" spans="1:2" ht="114">
      <c r="A4285" s="16" t="s">
        <v>2492</v>
      </c>
      <c r="B4285" s="5" t="s">
        <v>2493</v>
      </c>
    </row>
    <row r="4287" spans="1:9" ht="28.5">
      <c r="A4287" s="16" t="s">
        <v>5412</v>
      </c>
      <c r="B4287" s="5" t="s">
        <v>2494</v>
      </c>
      <c r="C4287" s="20">
        <v>1</v>
      </c>
      <c r="D4287" s="21" t="s">
        <v>5414</v>
      </c>
      <c r="E4287" s="20">
        <v>439.1</v>
      </c>
      <c r="F4287" s="4" t="s">
        <v>4797</v>
      </c>
      <c r="G4287" s="20">
        <f>ROUND(C4287*E4287,0)</f>
        <v>439</v>
      </c>
      <c r="H4287" s="4" t="s">
        <v>2495</v>
      </c>
      <c r="I4287" s="14">
        <f>IF(H4287&lt;&gt;"LMR",0,G4287)</f>
        <v>0</v>
      </c>
    </row>
    <row r="4290" spans="1:2" ht="128.25">
      <c r="A4290" s="16" t="s">
        <v>2496</v>
      </c>
      <c r="B4290" s="5" t="s">
        <v>2497</v>
      </c>
    </row>
    <row r="4292" spans="1:9" ht="28.5">
      <c r="A4292" s="16" t="s">
        <v>5412</v>
      </c>
      <c r="B4292" s="5" t="s">
        <v>2498</v>
      </c>
      <c r="C4292" s="20">
        <v>1</v>
      </c>
      <c r="D4292" s="21" t="s">
        <v>5419</v>
      </c>
      <c r="E4292" s="20">
        <v>60311.8</v>
      </c>
      <c r="F4292" s="4" t="s">
        <v>5420</v>
      </c>
      <c r="G4292" s="20">
        <f>ROUND(C4292*E4292,0)</f>
        <v>60312</v>
      </c>
      <c r="H4292" s="4" t="s">
        <v>2499</v>
      </c>
      <c r="I4292" s="14">
        <f>IF(H4292&lt;&gt;"LMR",0,G4292)</f>
        <v>0</v>
      </c>
    </row>
    <row r="4295" spans="1:2" ht="128.25">
      <c r="A4295" s="16" t="s">
        <v>2500</v>
      </c>
      <c r="B4295" s="5" t="s">
        <v>2613</v>
      </c>
    </row>
    <row r="4297" spans="1:2" ht="28.5">
      <c r="A4297" s="16" t="s">
        <v>5412</v>
      </c>
      <c r="B4297" s="5" t="s">
        <v>2614</v>
      </c>
    </row>
    <row r="4299" spans="1:9" ht="28.5">
      <c r="A4299" s="16" t="s">
        <v>4759</v>
      </c>
      <c r="B4299" s="5" t="s">
        <v>2615</v>
      </c>
      <c r="C4299" s="20">
        <v>1</v>
      </c>
      <c r="D4299" s="21" t="s">
        <v>5419</v>
      </c>
      <c r="E4299" s="20">
        <v>62050.2</v>
      </c>
      <c r="F4299" s="4" t="s">
        <v>5420</v>
      </c>
      <c r="G4299" s="20">
        <f>ROUND(C4299*E4299,0)</f>
        <v>62050</v>
      </c>
      <c r="H4299" s="4" t="s">
        <v>2616</v>
      </c>
      <c r="I4299" s="14">
        <f>IF(H4299&lt;&gt;"LMR",0,G4299)</f>
        <v>0</v>
      </c>
    </row>
    <row r="4302" spans="1:9" ht="28.5">
      <c r="A4302" s="16" t="s">
        <v>4764</v>
      </c>
      <c r="B4302" s="5" t="s">
        <v>2617</v>
      </c>
      <c r="C4302" s="20">
        <v>1</v>
      </c>
      <c r="D4302" s="21" t="s">
        <v>5419</v>
      </c>
      <c r="E4302" s="20">
        <v>40299.2</v>
      </c>
      <c r="F4302" s="4" t="s">
        <v>5420</v>
      </c>
      <c r="G4302" s="20">
        <f>ROUND(C4302*E4302,0)</f>
        <v>40299</v>
      </c>
      <c r="H4302" s="4" t="s">
        <v>2618</v>
      </c>
      <c r="I4302" s="14">
        <f>IF(H4302&lt;&gt;"LMR",0,G4302)</f>
        <v>0</v>
      </c>
    </row>
    <row r="4305" spans="1:2" ht="28.5">
      <c r="A4305" s="16" t="s">
        <v>4742</v>
      </c>
      <c r="B4305" s="5" t="s">
        <v>2619</v>
      </c>
    </row>
    <row r="4307" spans="1:9" ht="28.5">
      <c r="A4307" s="16" t="s">
        <v>4759</v>
      </c>
      <c r="B4307" s="5" t="s">
        <v>2615</v>
      </c>
      <c r="C4307" s="20">
        <v>1</v>
      </c>
      <c r="D4307" s="21" t="s">
        <v>5419</v>
      </c>
      <c r="E4307" s="20">
        <v>62820.8</v>
      </c>
      <c r="F4307" s="4" t="s">
        <v>5420</v>
      </c>
      <c r="G4307" s="20">
        <f>ROUND(C4307*E4307,0)</f>
        <v>62821</v>
      </c>
      <c r="H4307" s="4" t="s">
        <v>2620</v>
      </c>
      <c r="I4307" s="14">
        <f>IF(H4307&lt;&gt;"LMR",0,G4307)</f>
        <v>0</v>
      </c>
    </row>
    <row r="4310" spans="1:9" ht="28.5">
      <c r="A4310" s="16" t="s">
        <v>4764</v>
      </c>
      <c r="B4310" s="5" t="s">
        <v>2617</v>
      </c>
      <c r="C4310" s="20">
        <v>1</v>
      </c>
      <c r="D4310" s="21" t="s">
        <v>5419</v>
      </c>
      <c r="E4310" s="20">
        <v>41046.7</v>
      </c>
      <c r="F4310" s="4" t="s">
        <v>5420</v>
      </c>
      <c r="G4310" s="20">
        <f>ROUND(C4310*E4310,0)</f>
        <v>41047</v>
      </c>
      <c r="H4310" s="4" t="s">
        <v>2621</v>
      </c>
      <c r="I4310" s="14">
        <f>IF(H4310&lt;&gt;"LMR",0,G4310)</f>
        <v>0</v>
      </c>
    </row>
    <row r="4313" spans="1:9" ht="85.5">
      <c r="A4313" s="16" t="s">
        <v>2622</v>
      </c>
      <c r="B4313" s="5" t="s">
        <v>2623</v>
      </c>
      <c r="C4313" s="20">
        <v>1</v>
      </c>
      <c r="D4313" s="21" t="s">
        <v>5414</v>
      </c>
      <c r="E4313" s="20">
        <v>19</v>
      </c>
      <c r="F4313" s="4" t="s">
        <v>4797</v>
      </c>
      <c r="G4313" s="20">
        <f>ROUND(C4313*E4313,0)</f>
        <v>19</v>
      </c>
      <c r="H4313" s="4">
        <v>14.17</v>
      </c>
      <c r="I4313" s="14">
        <f>IF(H4313&lt;&gt;"LMR",0,G4313)</f>
        <v>0</v>
      </c>
    </row>
    <row r="4316" spans="1:2" ht="85.5">
      <c r="A4316" s="16" t="s">
        <v>2624</v>
      </c>
      <c r="B4316" s="5" t="s">
        <v>2625</v>
      </c>
    </row>
    <row r="4318" spans="1:9" ht="28.5">
      <c r="A4318" s="16" t="s">
        <v>5412</v>
      </c>
      <c r="B4318" s="5" t="s">
        <v>2626</v>
      </c>
      <c r="C4318" s="20">
        <v>1</v>
      </c>
      <c r="D4318" s="21" t="s">
        <v>5414</v>
      </c>
      <c r="E4318" s="20">
        <v>40.8</v>
      </c>
      <c r="F4318" s="4" t="s">
        <v>4797</v>
      </c>
      <c r="G4318" s="20">
        <f>ROUND(C4318*E4318,0)</f>
        <v>41</v>
      </c>
      <c r="H4318" s="4" t="s">
        <v>2627</v>
      </c>
      <c r="I4318" s="14">
        <f>IF(H4318&lt;&gt;"LMR",0,G4318)</f>
        <v>0</v>
      </c>
    </row>
    <row r="4321" spans="1:9" ht="28.5">
      <c r="A4321" s="16" t="s">
        <v>4742</v>
      </c>
      <c r="B4321" s="5" t="s">
        <v>2628</v>
      </c>
      <c r="C4321" s="20">
        <v>1</v>
      </c>
      <c r="D4321" s="21" t="s">
        <v>5414</v>
      </c>
      <c r="E4321" s="20">
        <v>41.7</v>
      </c>
      <c r="F4321" s="4" t="s">
        <v>4797</v>
      </c>
      <c r="G4321" s="20">
        <f>ROUND(C4321*E4321,0)</f>
        <v>42</v>
      </c>
      <c r="H4321" s="4" t="s">
        <v>2629</v>
      </c>
      <c r="I4321" s="14">
        <f>IF(H4321&lt;&gt;"LMR",0,G4321)</f>
        <v>0</v>
      </c>
    </row>
    <row r="4324" spans="1:9" ht="71.25">
      <c r="A4324" s="16" t="s">
        <v>2630</v>
      </c>
      <c r="B4324" s="5" t="s">
        <v>2631</v>
      </c>
      <c r="C4324" s="20">
        <v>1</v>
      </c>
      <c r="D4324" s="21" t="s">
        <v>5194</v>
      </c>
      <c r="E4324" s="20">
        <v>1.4</v>
      </c>
      <c r="F4324" s="4" t="s">
        <v>5195</v>
      </c>
      <c r="G4324" s="20">
        <f>ROUND(C4324*E4324,0)</f>
        <v>1</v>
      </c>
      <c r="H4324" s="4">
        <v>14.19</v>
      </c>
      <c r="I4324" s="14">
        <f>IF(H4324&lt;&gt;"LMR",0,G4324)</f>
        <v>0</v>
      </c>
    </row>
    <row r="4327" spans="1:9" ht="114">
      <c r="A4327" s="16" t="s">
        <v>2632</v>
      </c>
      <c r="B4327" s="5" t="s">
        <v>2633</v>
      </c>
      <c r="C4327" s="20">
        <v>1</v>
      </c>
      <c r="D4327" s="21" t="s">
        <v>4761</v>
      </c>
      <c r="E4327" s="20">
        <v>53</v>
      </c>
      <c r="F4327" s="4" t="s">
        <v>4762</v>
      </c>
      <c r="G4327" s="20">
        <f>ROUND(C4327*E4327,0)</f>
        <v>53</v>
      </c>
      <c r="H4327" s="4">
        <v>14.2</v>
      </c>
      <c r="I4327" s="14">
        <f>IF(H4327&lt;&gt;"LMR",0,G4327)</f>
        <v>0</v>
      </c>
    </row>
    <row r="4330" spans="1:9" ht="99.75">
      <c r="A4330" s="16" t="s">
        <v>2634</v>
      </c>
      <c r="B4330" s="5" t="s">
        <v>2635</v>
      </c>
      <c r="C4330" s="20">
        <v>1</v>
      </c>
      <c r="D4330" s="21" t="s">
        <v>5194</v>
      </c>
      <c r="E4330" s="20">
        <v>115</v>
      </c>
      <c r="F4330" s="4" t="s">
        <v>5195</v>
      </c>
      <c r="G4330" s="20">
        <f>ROUND(C4330*E4330,0)</f>
        <v>115</v>
      </c>
      <c r="H4330" s="4">
        <v>14.21</v>
      </c>
      <c r="I4330" s="14">
        <f>IF(H4330&lt;&gt;"LMR",0,G4330)</f>
        <v>0</v>
      </c>
    </row>
    <row r="4333" spans="1:2" ht="85.5">
      <c r="A4333" s="16" t="s">
        <v>2636</v>
      </c>
      <c r="B4333" s="5" t="s">
        <v>2637</v>
      </c>
    </row>
    <row r="4335" spans="1:9" ht="14.25">
      <c r="A4335" s="16" t="s">
        <v>5412</v>
      </c>
      <c r="B4335" s="5" t="s">
        <v>2638</v>
      </c>
      <c r="C4335" s="20">
        <v>1</v>
      </c>
      <c r="D4335" s="21" t="s">
        <v>2639</v>
      </c>
      <c r="E4335" s="20">
        <v>106.3</v>
      </c>
      <c r="F4335" s="4" t="s">
        <v>2640</v>
      </c>
      <c r="G4335" s="20">
        <f>ROUND(C4335*E4335,0)</f>
        <v>106</v>
      </c>
      <c r="H4335" s="4" t="s">
        <v>2641</v>
      </c>
      <c r="I4335" s="14">
        <f>IF(H4335&lt;&gt;"LMR",0,G4335)</f>
        <v>0</v>
      </c>
    </row>
    <row r="4338" spans="1:9" ht="14.25">
      <c r="A4338" s="16" t="s">
        <v>4742</v>
      </c>
      <c r="B4338" s="5" t="s">
        <v>2642</v>
      </c>
      <c r="C4338" s="20">
        <v>1</v>
      </c>
      <c r="D4338" s="21" t="s">
        <v>2639</v>
      </c>
      <c r="E4338" s="20">
        <v>163</v>
      </c>
      <c r="F4338" s="4" t="s">
        <v>2640</v>
      </c>
      <c r="G4338" s="20">
        <f>ROUND(C4338*E4338,0)</f>
        <v>163</v>
      </c>
      <c r="H4338" s="4" t="s">
        <v>2643</v>
      </c>
      <c r="I4338" s="14">
        <f>IF(H4338&lt;&gt;"LMR",0,G4338)</f>
        <v>0</v>
      </c>
    </row>
    <row r="4341" spans="1:9" ht="57">
      <c r="A4341" s="16" t="s">
        <v>2644</v>
      </c>
      <c r="B4341" s="5" t="s">
        <v>2645</v>
      </c>
      <c r="C4341" s="20">
        <v>1</v>
      </c>
      <c r="D4341" s="21" t="s">
        <v>2646</v>
      </c>
      <c r="E4341" s="20">
        <v>69.4</v>
      </c>
      <c r="F4341" s="4" t="s">
        <v>2647</v>
      </c>
      <c r="G4341" s="20">
        <f>ROUND(C4341*E4341,0)</f>
        <v>69</v>
      </c>
      <c r="H4341" s="4">
        <v>14.23</v>
      </c>
      <c r="I4341" s="14">
        <f>IF(H4341&lt;&gt;"LMR",0,G4341)</f>
        <v>0</v>
      </c>
    </row>
    <row r="4344" spans="1:9" ht="28.5">
      <c r="A4344" s="16" t="s">
        <v>2648</v>
      </c>
      <c r="B4344" s="5" t="s">
        <v>2649</v>
      </c>
      <c r="C4344" s="20">
        <v>1</v>
      </c>
      <c r="D4344" s="21" t="s">
        <v>5419</v>
      </c>
      <c r="E4344" s="20">
        <v>288</v>
      </c>
      <c r="F4344" s="4" t="s">
        <v>5420</v>
      </c>
      <c r="G4344" s="20">
        <f>ROUND(C4344*E4344,0)</f>
        <v>288</v>
      </c>
      <c r="H4344" s="4">
        <v>14.24</v>
      </c>
      <c r="I4344" s="14">
        <f>IF(H4344&lt;&gt;"LMR",0,G4344)</f>
        <v>0</v>
      </c>
    </row>
    <row r="4347" spans="1:9" ht="42.75">
      <c r="A4347" s="16" t="s">
        <v>2650</v>
      </c>
      <c r="B4347" s="5" t="s">
        <v>2651</v>
      </c>
      <c r="C4347" s="20">
        <v>1</v>
      </c>
      <c r="D4347" s="21" t="s">
        <v>5419</v>
      </c>
      <c r="E4347" s="20">
        <v>2471.3</v>
      </c>
      <c r="F4347" s="4" t="s">
        <v>5420</v>
      </c>
      <c r="G4347" s="20">
        <f>ROUND(C4347*E4347,0)</f>
        <v>2471</v>
      </c>
      <c r="H4347" s="4">
        <v>14.25</v>
      </c>
      <c r="I4347" s="14">
        <f>IF(H4347&lt;&gt;"LMR",0,G4347)</f>
        <v>0</v>
      </c>
    </row>
    <row r="4350" spans="1:2" ht="28.5">
      <c r="A4350" s="16" t="s">
        <v>2652</v>
      </c>
      <c r="B4350" s="5" t="s">
        <v>4870</v>
      </c>
    </row>
    <row r="4352" spans="1:2" ht="28.5">
      <c r="A4352" s="16" t="s">
        <v>5412</v>
      </c>
      <c r="B4352" s="5" t="s">
        <v>4871</v>
      </c>
    </row>
    <row r="4354" spans="1:9" ht="57">
      <c r="A4354" s="16" t="s">
        <v>4759</v>
      </c>
      <c r="B4354" s="5" t="s">
        <v>2653</v>
      </c>
      <c r="C4354" s="20">
        <v>1</v>
      </c>
      <c r="D4354" s="21" t="s">
        <v>5414</v>
      </c>
      <c r="E4354" s="20">
        <v>2936.4</v>
      </c>
      <c r="F4354" s="4" t="s">
        <v>4797</v>
      </c>
      <c r="G4354" s="20">
        <f>ROUND(C4354*E4354,0)</f>
        <v>2936</v>
      </c>
      <c r="H4354" s="4" t="s">
        <v>2654</v>
      </c>
      <c r="I4354" s="14">
        <f>IF(H4354&lt;&gt;"LMR",0,G4354)</f>
        <v>0</v>
      </c>
    </row>
    <row r="4357" spans="1:9" ht="57">
      <c r="A4357" s="16" t="s">
        <v>4764</v>
      </c>
      <c r="B4357" s="5" t="s">
        <v>2655</v>
      </c>
      <c r="C4357" s="20">
        <v>1</v>
      </c>
      <c r="D4357" s="21" t="s">
        <v>5414</v>
      </c>
      <c r="E4357" s="20">
        <v>2422</v>
      </c>
      <c r="F4357" s="4" t="s">
        <v>4797</v>
      </c>
      <c r="G4357" s="20">
        <f>ROUND(C4357*E4357,0)</f>
        <v>2422</v>
      </c>
      <c r="H4357" s="4" t="s">
        <v>2656</v>
      </c>
      <c r="I4357" s="14">
        <f>IF(H4357&lt;&gt;"LMR",0,G4357)</f>
        <v>0</v>
      </c>
    </row>
    <row r="4360" spans="1:2" ht="14.25">
      <c r="A4360" s="16" t="s">
        <v>4742</v>
      </c>
      <c r="B4360" s="5" t="s">
        <v>4876</v>
      </c>
    </row>
    <row r="4362" spans="1:9" ht="57">
      <c r="A4362" s="16" t="s">
        <v>4759</v>
      </c>
      <c r="B4362" s="5" t="s">
        <v>2653</v>
      </c>
      <c r="C4362" s="20">
        <v>1</v>
      </c>
      <c r="D4362" s="21" t="s">
        <v>5414</v>
      </c>
      <c r="E4362" s="20">
        <v>3054.5</v>
      </c>
      <c r="F4362" s="4" t="s">
        <v>4797</v>
      </c>
      <c r="G4362" s="20">
        <f>ROUND(C4362*E4362,0)</f>
        <v>3055</v>
      </c>
      <c r="H4362" s="4" t="s">
        <v>2657</v>
      </c>
      <c r="I4362" s="14">
        <f>IF(H4362&lt;&gt;"LMR",0,G4362)</f>
        <v>0</v>
      </c>
    </row>
    <row r="4365" spans="1:9" ht="57">
      <c r="A4365" s="16" t="s">
        <v>4764</v>
      </c>
      <c r="B4365" s="5" t="s">
        <v>2655</v>
      </c>
      <c r="C4365" s="20">
        <v>1</v>
      </c>
      <c r="D4365" s="21" t="s">
        <v>5414</v>
      </c>
      <c r="E4365" s="20">
        <v>2501.5</v>
      </c>
      <c r="F4365" s="4" t="s">
        <v>4797</v>
      </c>
      <c r="G4365" s="20">
        <f>ROUND(C4365*E4365,0)</f>
        <v>2502</v>
      </c>
      <c r="H4365" s="4" t="s">
        <v>2658</v>
      </c>
      <c r="I4365" s="14">
        <f>IF(H4365&lt;&gt;"LMR",0,G4365)</f>
        <v>0</v>
      </c>
    </row>
    <row r="4368" spans="1:2" ht="142.5">
      <c r="A4368" s="16" t="s">
        <v>2659</v>
      </c>
      <c r="B4368" s="5" t="s">
        <v>2660</v>
      </c>
    </row>
    <row r="4370" spans="1:9" ht="28.5">
      <c r="A4370" s="16" t="s">
        <v>5412</v>
      </c>
      <c r="B4370" s="5" t="s">
        <v>3933</v>
      </c>
      <c r="C4370" s="20">
        <v>1</v>
      </c>
      <c r="D4370" s="21" t="s">
        <v>5414</v>
      </c>
      <c r="E4370" s="20">
        <v>2596.2</v>
      </c>
      <c r="F4370" s="4" t="s">
        <v>4797</v>
      </c>
      <c r="G4370" s="20">
        <f>ROUND(C4370*E4370,0)</f>
        <v>2596</v>
      </c>
      <c r="H4370" s="4" t="s">
        <v>2661</v>
      </c>
      <c r="I4370" s="14">
        <f>IF(H4370&lt;&gt;"LMR",0,G4370)</f>
        <v>0</v>
      </c>
    </row>
    <row r="4373" spans="1:2" ht="85.5">
      <c r="A4373" s="16" t="s">
        <v>2662</v>
      </c>
      <c r="B4373" s="5" t="s">
        <v>2663</v>
      </c>
    </row>
    <row r="4375" spans="1:9" ht="28.5">
      <c r="A4375" s="16" t="s">
        <v>5412</v>
      </c>
      <c r="B4375" s="5" t="s">
        <v>2664</v>
      </c>
      <c r="C4375" s="20">
        <v>1</v>
      </c>
      <c r="D4375" s="21" t="s">
        <v>4761</v>
      </c>
      <c r="E4375" s="20">
        <v>179.3</v>
      </c>
      <c r="F4375" s="4" t="s">
        <v>4762</v>
      </c>
      <c r="G4375" s="20">
        <f>ROUND(C4375*E4375,0)</f>
        <v>179</v>
      </c>
      <c r="H4375" s="4" t="s">
        <v>2665</v>
      </c>
      <c r="I4375" s="14">
        <f>IF(H4375&lt;&gt;"LMR",0,G4375)</f>
        <v>0</v>
      </c>
    </row>
    <row r="4378" spans="1:9" ht="28.5">
      <c r="A4378" s="16" t="s">
        <v>4742</v>
      </c>
      <c r="B4378" s="5" t="s">
        <v>2666</v>
      </c>
      <c r="C4378" s="20">
        <v>1</v>
      </c>
      <c r="D4378" s="21" t="s">
        <v>4761</v>
      </c>
      <c r="E4378" s="20">
        <v>201.5</v>
      </c>
      <c r="F4378" s="4" t="s">
        <v>4762</v>
      </c>
      <c r="G4378" s="20">
        <f>ROUND(C4378*E4378,0)</f>
        <v>202</v>
      </c>
      <c r="H4378" s="4" t="s">
        <v>2667</v>
      </c>
      <c r="I4378" s="14">
        <f>IF(H4378&lt;&gt;"LMR",0,G4378)</f>
        <v>0</v>
      </c>
    </row>
    <row r="4381" spans="1:9" ht="71.25">
      <c r="A4381" s="16" t="s">
        <v>2668</v>
      </c>
      <c r="B4381" s="5" t="s">
        <v>2669</v>
      </c>
      <c r="C4381" s="20">
        <v>1</v>
      </c>
      <c r="D4381" s="21" t="s">
        <v>5194</v>
      </c>
      <c r="E4381" s="20">
        <v>59.3</v>
      </c>
      <c r="F4381" s="4" t="s">
        <v>5195</v>
      </c>
      <c r="G4381" s="20">
        <f>ROUND(C4381*E4381,0)</f>
        <v>59</v>
      </c>
      <c r="H4381" s="4">
        <v>14.29</v>
      </c>
      <c r="I4381" s="14">
        <f>IF(H4381&lt;&gt;"LMR",0,G4381)</f>
        <v>0</v>
      </c>
    </row>
    <row r="4384" spans="1:2" ht="71.25">
      <c r="A4384" s="16" t="s">
        <v>2670</v>
      </c>
      <c r="B4384" s="5" t="s">
        <v>2671</v>
      </c>
    </row>
    <row r="4386" spans="1:9" ht="28.5">
      <c r="A4386" s="16" t="s">
        <v>5412</v>
      </c>
      <c r="B4386" s="5" t="s">
        <v>3315</v>
      </c>
      <c r="C4386" s="20">
        <v>1</v>
      </c>
      <c r="D4386" s="21" t="s">
        <v>5419</v>
      </c>
      <c r="E4386" s="20">
        <v>59678.7</v>
      </c>
      <c r="F4386" s="4" t="s">
        <v>5420</v>
      </c>
      <c r="G4386" s="20">
        <f>ROUND(C4386*E4386,0)</f>
        <v>59679</v>
      </c>
      <c r="H4386" s="4" t="s">
        <v>2672</v>
      </c>
      <c r="I4386" s="14">
        <f>IF(H4386&lt;&gt;"LMR",0,G4386)</f>
        <v>0</v>
      </c>
    </row>
    <row r="4389" spans="1:9" ht="28.5">
      <c r="A4389" s="16" t="s">
        <v>4742</v>
      </c>
      <c r="B4389" s="5" t="s">
        <v>3317</v>
      </c>
      <c r="C4389" s="20">
        <v>1</v>
      </c>
      <c r="D4389" s="21" t="s">
        <v>5419</v>
      </c>
      <c r="E4389" s="20">
        <v>38147.5</v>
      </c>
      <c r="F4389" s="4" t="s">
        <v>5420</v>
      </c>
      <c r="G4389" s="20">
        <f>ROUND(C4389*E4389,0)</f>
        <v>38148</v>
      </c>
      <c r="H4389" s="4" t="s">
        <v>2673</v>
      </c>
      <c r="I4389" s="14">
        <f>IF(H4389&lt;&gt;"LMR",0,G4389)</f>
        <v>0</v>
      </c>
    </row>
    <row r="4392" spans="1:9" ht="71.25">
      <c r="A4392" s="16" t="s">
        <v>2674</v>
      </c>
      <c r="B4392" s="5" t="s">
        <v>2675</v>
      </c>
      <c r="C4392" s="20">
        <v>1</v>
      </c>
      <c r="D4392" s="21" t="s">
        <v>4855</v>
      </c>
      <c r="E4392" s="20">
        <v>531.3</v>
      </c>
      <c r="F4392" s="4" t="s">
        <v>4856</v>
      </c>
      <c r="G4392" s="20">
        <f>ROUND(C4392*E4392,0)</f>
        <v>531</v>
      </c>
      <c r="H4392" s="4" t="s">
        <v>3866</v>
      </c>
      <c r="I4392" s="14">
        <f>IF(H4392&lt;&gt;"LMR",0,G4392)</f>
        <v>531</v>
      </c>
    </row>
    <row r="4395" spans="1:9" ht="14.25">
      <c r="A4395" s="16" t="s">
        <v>2676</v>
      </c>
      <c r="B4395" s="5" t="s">
        <v>3357</v>
      </c>
      <c r="C4395" s="20">
        <v>1</v>
      </c>
      <c r="D4395" s="21" t="s">
        <v>4855</v>
      </c>
      <c r="E4395" s="20">
        <v>370.6</v>
      </c>
      <c r="F4395" s="4" t="s">
        <v>4856</v>
      </c>
      <c r="G4395" s="20">
        <f>ROUND(C4395*E4395,0)</f>
        <v>371</v>
      </c>
      <c r="H4395" s="4" t="s">
        <v>2677</v>
      </c>
      <c r="I4395" s="14">
        <f>IF(H4395&lt;&gt;"LMR",0,G4395)</f>
        <v>0</v>
      </c>
    </row>
    <row r="4398" spans="1:9" ht="14.25">
      <c r="A4398" s="16" t="s">
        <v>2678</v>
      </c>
      <c r="B4398" s="5" t="s">
        <v>3359</v>
      </c>
      <c r="C4398" s="20">
        <v>1</v>
      </c>
      <c r="D4398" s="21" t="s">
        <v>4855</v>
      </c>
      <c r="E4398" s="20">
        <v>315</v>
      </c>
      <c r="F4398" s="4" t="s">
        <v>4856</v>
      </c>
      <c r="G4398" s="20">
        <f>ROUND(C4398*E4398,0)</f>
        <v>315</v>
      </c>
      <c r="H4398" s="4" t="s">
        <v>2679</v>
      </c>
      <c r="I4398" s="14">
        <f>IF(H4398&lt;&gt;"LMR",0,G4398)</f>
        <v>0</v>
      </c>
    </row>
    <row r="4401" spans="1:9" ht="14.25">
      <c r="A4401" s="16" t="s">
        <v>2680</v>
      </c>
      <c r="B4401" s="5" t="s">
        <v>3361</v>
      </c>
      <c r="C4401" s="20">
        <v>1</v>
      </c>
      <c r="D4401" s="21" t="s">
        <v>4855</v>
      </c>
      <c r="E4401" s="20">
        <v>200.3</v>
      </c>
      <c r="F4401" s="4" t="s">
        <v>4856</v>
      </c>
      <c r="G4401" s="20">
        <f>ROUND(C4401*E4401,0)</f>
        <v>200</v>
      </c>
      <c r="H4401" s="4" t="s">
        <v>2681</v>
      </c>
      <c r="I4401" s="14">
        <f>IF(H4401&lt;&gt;"LMR",0,G4401)</f>
        <v>0</v>
      </c>
    </row>
    <row r="4404" spans="1:2" ht="57">
      <c r="A4404" s="16" t="s">
        <v>2682</v>
      </c>
      <c r="B4404" s="5" t="s">
        <v>2683</v>
      </c>
    </row>
    <row r="4406" spans="1:9" ht="14.25">
      <c r="A4406" s="16" t="s">
        <v>5412</v>
      </c>
      <c r="B4406" s="5" t="s">
        <v>3357</v>
      </c>
      <c r="C4406" s="20">
        <v>1</v>
      </c>
      <c r="D4406" s="21" t="s">
        <v>4855</v>
      </c>
      <c r="E4406" s="20">
        <v>592.8</v>
      </c>
      <c r="F4406" s="4" t="s">
        <v>4856</v>
      </c>
      <c r="G4406" s="20">
        <f>ROUND(C4406*E4406,0)</f>
        <v>593</v>
      </c>
      <c r="H4406" s="4" t="s">
        <v>2684</v>
      </c>
      <c r="I4406" s="14">
        <f>IF(H4406&lt;&gt;"LMR",0,G4406)</f>
        <v>0</v>
      </c>
    </row>
    <row r="4409" spans="1:9" ht="14.25">
      <c r="A4409" s="16" t="s">
        <v>4742</v>
      </c>
      <c r="B4409" s="5" t="s">
        <v>3359</v>
      </c>
      <c r="C4409" s="20">
        <v>1</v>
      </c>
      <c r="D4409" s="21" t="s">
        <v>4855</v>
      </c>
      <c r="E4409" s="20">
        <v>426.1</v>
      </c>
      <c r="F4409" s="4" t="s">
        <v>4856</v>
      </c>
      <c r="G4409" s="20">
        <f>ROUND(C4409*E4409,0)</f>
        <v>426</v>
      </c>
      <c r="H4409" s="4" t="s">
        <v>2685</v>
      </c>
      <c r="I4409" s="14">
        <f>IF(H4409&lt;&gt;"LMR",0,G4409)</f>
        <v>0</v>
      </c>
    </row>
    <row r="4412" spans="1:9" ht="14.25">
      <c r="A4412" s="16" t="s">
        <v>4745</v>
      </c>
      <c r="B4412" s="5" t="s">
        <v>3361</v>
      </c>
      <c r="C4412" s="20">
        <v>1</v>
      </c>
      <c r="D4412" s="21" t="s">
        <v>4855</v>
      </c>
      <c r="E4412" s="20">
        <v>367</v>
      </c>
      <c r="F4412" s="4" t="s">
        <v>4856</v>
      </c>
      <c r="G4412" s="20">
        <f>ROUND(C4412*E4412,0)</f>
        <v>367</v>
      </c>
      <c r="H4412" s="4" t="s">
        <v>2686</v>
      </c>
      <c r="I4412" s="14">
        <f>IF(H4412&lt;&gt;"LMR",0,G4412)</f>
        <v>0</v>
      </c>
    </row>
    <row r="4415" spans="1:2" ht="57">
      <c r="A4415" s="16" t="s">
        <v>2687</v>
      </c>
      <c r="B4415" s="5" t="s">
        <v>2688</v>
      </c>
    </row>
    <row r="4417" spans="1:9" ht="14.25">
      <c r="A4417" s="16" t="s">
        <v>5412</v>
      </c>
      <c r="B4417" s="5" t="s">
        <v>2689</v>
      </c>
      <c r="C4417" s="20">
        <v>1</v>
      </c>
      <c r="D4417" s="21" t="s">
        <v>4855</v>
      </c>
      <c r="E4417" s="20">
        <v>169.2</v>
      </c>
      <c r="F4417" s="4" t="s">
        <v>4856</v>
      </c>
      <c r="G4417" s="20">
        <f>ROUND(C4417*E4417,0)</f>
        <v>169</v>
      </c>
      <c r="H4417" s="4" t="s">
        <v>2690</v>
      </c>
      <c r="I4417" s="14">
        <f>IF(H4417&lt;&gt;"LMR",0,G4417)</f>
        <v>0</v>
      </c>
    </row>
    <row r="4420" spans="1:9" ht="14.25">
      <c r="A4420" s="16" t="s">
        <v>4742</v>
      </c>
      <c r="B4420" s="5" t="s">
        <v>3357</v>
      </c>
      <c r="C4420" s="20">
        <v>1</v>
      </c>
      <c r="D4420" s="21" t="s">
        <v>4855</v>
      </c>
      <c r="E4420" s="20">
        <v>145.8</v>
      </c>
      <c r="F4420" s="4" t="s">
        <v>4856</v>
      </c>
      <c r="G4420" s="20">
        <f>ROUND(C4420*E4420,0)</f>
        <v>146</v>
      </c>
      <c r="H4420" s="4" t="s">
        <v>2691</v>
      </c>
      <c r="I4420" s="14">
        <f>IF(H4420&lt;&gt;"LMR",0,G4420)</f>
        <v>0</v>
      </c>
    </row>
    <row r="4423" spans="1:9" ht="14.25">
      <c r="A4423" s="16" t="s">
        <v>4745</v>
      </c>
      <c r="B4423" s="5" t="s">
        <v>3361</v>
      </c>
      <c r="C4423" s="20">
        <v>1</v>
      </c>
      <c r="D4423" s="21" t="s">
        <v>4855</v>
      </c>
      <c r="E4423" s="20">
        <v>106.9</v>
      </c>
      <c r="F4423" s="4" t="s">
        <v>4856</v>
      </c>
      <c r="G4423" s="20">
        <f>ROUND(C4423*E4423,0)</f>
        <v>107</v>
      </c>
      <c r="H4423" s="4" t="s">
        <v>2692</v>
      </c>
      <c r="I4423" s="14">
        <f>IF(H4423&lt;&gt;"LMR",0,G4423)</f>
        <v>0</v>
      </c>
    </row>
    <row r="4426" spans="1:9" ht="71.25">
      <c r="A4426" s="16" t="s">
        <v>2693</v>
      </c>
      <c r="B4426" s="5" t="s">
        <v>2694</v>
      </c>
      <c r="C4426" s="20">
        <v>1</v>
      </c>
      <c r="D4426" s="21" t="s">
        <v>4855</v>
      </c>
      <c r="E4426" s="20">
        <v>188.7</v>
      </c>
      <c r="F4426" s="4" t="s">
        <v>4856</v>
      </c>
      <c r="G4426" s="20">
        <f>ROUND(C4426*E4426,0)</f>
        <v>189</v>
      </c>
      <c r="H4426" s="4">
        <v>14.34</v>
      </c>
      <c r="I4426" s="14">
        <f>IF(H4426&lt;&gt;"LMR",0,G4426)</f>
        <v>0</v>
      </c>
    </row>
    <row r="4429" spans="1:2" ht="42.75">
      <c r="A4429" s="16" t="s">
        <v>2695</v>
      </c>
      <c r="B4429" s="5" t="s">
        <v>2696</v>
      </c>
    </row>
    <row r="4431" spans="1:9" ht="14.25">
      <c r="A4431" s="16" t="s">
        <v>5412</v>
      </c>
      <c r="B4431" s="5" t="s">
        <v>2697</v>
      </c>
      <c r="C4431" s="20">
        <v>1</v>
      </c>
      <c r="D4431" s="21" t="s">
        <v>4855</v>
      </c>
      <c r="E4431" s="20">
        <v>79.9</v>
      </c>
      <c r="F4431" s="4" t="s">
        <v>4856</v>
      </c>
      <c r="G4431" s="20">
        <f>ROUND(C4431*E4431,0)</f>
        <v>80</v>
      </c>
      <c r="H4431" s="4" t="s">
        <v>2698</v>
      </c>
      <c r="I4431" s="14">
        <f>IF(H4431&lt;&gt;"LMR",0,G4431)</f>
        <v>0</v>
      </c>
    </row>
    <row r="4434" spans="1:9" ht="14.25">
      <c r="A4434" s="16" t="s">
        <v>4742</v>
      </c>
      <c r="B4434" s="5" t="s">
        <v>2689</v>
      </c>
      <c r="C4434" s="20">
        <v>1</v>
      </c>
      <c r="D4434" s="21" t="s">
        <v>4855</v>
      </c>
      <c r="E4434" s="20">
        <v>77.1</v>
      </c>
      <c r="F4434" s="4" t="s">
        <v>4856</v>
      </c>
      <c r="G4434" s="20">
        <f>ROUND(C4434*E4434,0)</f>
        <v>77</v>
      </c>
      <c r="H4434" s="4" t="s">
        <v>2699</v>
      </c>
      <c r="I4434" s="14">
        <f>IF(H4434&lt;&gt;"LMR",0,G4434)</f>
        <v>0</v>
      </c>
    </row>
    <row r="4437" spans="1:9" ht="14.25">
      <c r="A4437" s="16" t="s">
        <v>4745</v>
      </c>
      <c r="B4437" s="5" t="s">
        <v>2700</v>
      </c>
      <c r="C4437" s="20">
        <v>1</v>
      </c>
      <c r="D4437" s="21" t="s">
        <v>4855</v>
      </c>
      <c r="E4437" s="20">
        <v>71.6</v>
      </c>
      <c r="F4437" s="4" t="s">
        <v>4856</v>
      </c>
      <c r="G4437" s="20">
        <f>ROUND(C4437*E4437,0)</f>
        <v>72</v>
      </c>
      <c r="H4437" s="4" t="s">
        <v>2701</v>
      </c>
      <c r="I4437" s="14">
        <f>IF(H4437&lt;&gt;"LMR",0,G4437)</f>
        <v>0</v>
      </c>
    </row>
    <row r="4440" spans="1:9" ht="14.25">
      <c r="A4440" s="16" t="s">
        <v>4860</v>
      </c>
      <c r="B4440" s="5" t="s">
        <v>3357</v>
      </c>
      <c r="C4440" s="20">
        <v>1</v>
      </c>
      <c r="D4440" s="21" t="s">
        <v>4855</v>
      </c>
      <c r="E4440" s="20">
        <v>68.8</v>
      </c>
      <c r="F4440" s="4" t="s">
        <v>4856</v>
      </c>
      <c r="G4440" s="20">
        <f>ROUND(C4440*E4440,0)</f>
        <v>69</v>
      </c>
      <c r="H4440" s="4" t="s">
        <v>2702</v>
      </c>
      <c r="I4440" s="14">
        <f>IF(H4440&lt;&gt;"LMR",0,G4440)</f>
        <v>0</v>
      </c>
    </row>
    <row r="4443" spans="1:9" ht="14.25">
      <c r="A4443" s="16" t="s">
        <v>3989</v>
      </c>
      <c r="B4443" s="5" t="s">
        <v>3361</v>
      </c>
      <c r="C4443" s="20">
        <v>1</v>
      </c>
      <c r="D4443" s="21" t="s">
        <v>4855</v>
      </c>
      <c r="E4443" s="20">
        <v>57.7</v>
      </c>
      <c r="F4443" s="4" t="s">
        <v>4856</v>
      </c>
      <c r="G4443" s="20">
        <f>ROUND(C4443*E4443,0)</f>
        <v>58</v>
      </c>
      <c r="H4443" s="4" t="s">
        <v>2703</v>
      </c>
      <c r="I4443" s="14">
        <f>IF(H4443&lt;&gt;"LMR",0,G4443)</f>
        <v>0</v>
      </c>
    </row>
    <row r="4446" spans="1:9" ht="57">
      <c r="A4446" s="16" t="s">
        <v>2704</v>
      </c>
      <c r="B4446" s="5" t="s">
        <v>2705</v>
      </c>
      <c r="C4446" s="20">
        <v>1</v>
      </c>
      <c r="D4446" s="21" t="s">
        <v>4855</v>
      </c>
      <c r="E4446" s="20">
        <v>31</v>
      </c>
      <c r="F4446" s="4" t="s">
        <v>4856</v>
      </c>
      <c r="G4446" s="20">
        <f>ROUND(C4446*E4446,0)</f>
        <v>31</v>
      </c>
      <c r="H4446" s="4">
        <v>14.36</v>
      </c>
      <c r="I4446" s="14">
        <f>IF(H4446&lt;&gt;"LMR",0,G4446)</f>
        <v>0</v>
      </c>
    </row>
    <row r="4449" spans="1:9" ht="71.25">
      <c r="A4449" s="16" t="s">
        <v>2706</v>
      </c>
      <c r="B4449" s="5" t="s">
        <v>2707</v>
      </c>
      <c r="C4449" s="20">
        <v>1</v>
      </c>
      <c r="D4449" s="21" t="s">
        <v>4855</v>
      </c>
      <c r="E4449" s="20">
        <v>41</v>
      </c>
      <c r="F4449" s="4" t="s">
        <v>4856</v>
      </c>
      <c r="G4449" s="20">
        <f>ROUND(C4449*E4449,0)</f>
        <v>41</v>
      </c>
      <c r="H4449" s="4">
        <v>14.37</v>
      </c>
      <c r="I4449" s="14">
        <f>IF(H4449&lt;&gt;"LMR",0,G4449)</f>
        <v>0</v>
      </c>
    </row>
    <row r="4452" spans="1:9" ht="57">
      <c r="A4452" s="16" t="s">
        <v>2708</v>
      </c>
      <c r="B4452" s="5" t="s">
        <v>2709</v>
      </c>
      <c r="C4452" s="20">
        <v>1</v>
      </c>
      <c r="D4452" s="21" t="s">
        <v>4855</v>
      </c>
      <c r="E4452" s="20">
        <v>141</v>
      </c>
      <c r="F4452" s="4" t="s">
        <v>4856</v>
      </c>
      <c r="G4452" s="20">
        <f>ROUND(C4452*E4452,0)</f>
        <v>141</v>
      </c>
      <c r="H4452" s="4">
        <v>14.38</v>
      </c>
      <c r="I4452" s="14">
        <f>IF(H4452&lt;&gt;"LMR",0,G4452)</f>
        <v>0</v>
      </c>
    </row>
    <row r="4455" spans="1:9" ht="42.75">
      <c r="A4455" s="16" t="s">
        <v>2710</v>
      </c>
      <c r="B4455" s="5" t="s">
        <v>2711</v>
      </c>
      <c r="C4455" s="20">
        <v>1</v>
      </c>
      <c r="D4455" s="21" t="s">
        <v>4855</v>
      </c>
      <c r="E4455" s="20">
        <v>363.1</v>
      </c>
      <c r="F4455" s="4" t="s">
        <v>4856</v>
      </c>
      <c r="G4455" s="20">
        <f>ROUND(C4455*E4455,0)</f>
        <v>363</v>
      </c>
      <c r="H4455" s="4">
        <v>14.39</v>
      </c>
      <c r="I4455" s="14">
        <f>IF(H4455&lt;&gt;"LMR",0,G4455)</f>
        <v>0</v>
      </c>
    </row>
    <row r="4458" spans="1:2" ht="57">
      <c r="A4458" s="16" t="s">
        <v>2712</v>
      </c>
      <c r="B4458" s="5" t="s">
        <v>2713</v>
      </c>
    </row>
    <row r="4460" spans="1:9" ht="14.25">
      <c r="A4460" s="16" t="s">
        <v>5412</v>
      </c>
      <c r="B4460" s="5" t="s">
        <v>4102</v>
      </c>
      <c r="C4460" s="20">
        <v>1</v>
      </c>
      <c r="D4460" s="21" t="s">
        <v>4855</v>
      </c>
      <c r="E4460" s="20">
        <v>123.6</v>
      </c>
      <c r="F4460" s="4" t="s">
        <v>4856</v>
      </c>
      <c r="G4460" s="20">
        <f>ROUND(C4460*E4460,0)</f>
        <v>124</v>
      </c>
      <c r="H4460" s="4" t="s">
        <v>2714</v>
      </c>
      <c r="I4460" s="14">
        <f>IF(H4460&lt;&gt;"LMR",0,G4460)</f>
        <v>0</v>
      </c>
    </row>
    <row r="4463" spans="1:9" ht="14.25">
      <c r="A4463" s="16" t="s">
        <v>4742</v>
      </c>
      <c r="B4463" s="5" t="s">
        <v>4106</v>
      </c>
      <c r="C4463" s="20">
        <v>1</v>
      </c>
      <c r="D4463" s="21" t="s">
        <v>4855</v>
      </c>
      <c r="E4463" s="20">
        <v>99.9</v>
      </c>
      <c r="F4463" s="4" t="s">
        <v>4856</v>
      </c>
      <c r="G4463" s="20">
        <f>ROUND(C4463*E4463,0)</f>
        <v>100</v>
      </c>
      <c r="H4463" s="4" t="s">
        <v>2715</v>
      </c>
      <c r="I4463" s="14">
        <f>IF(H4463&lt;&gt;"LMR",0,G4463)</f>
        <v>0</v>
      </c>
    </row>
    <row r="4466" spans="1:9" ht="14.25">
      <c r="A4466" s="16" t="s">
        <v>4745</v>
      </c>
      <c r="B4466" s="5" t="s">
        <v>4108</v>
      </c>
      <c r="C4466" s="20">
        <v>1</v>
      </c>
      <c r="D4466" s="21" t="s">
        <v>4855</v>
      </c>
      <c r="E4466" s="20">
        <v>123.3</v>
      </c>
      <c r="F4466" s="4" t="s">
        <v>4856</v>
      </c>
      <c r="G4466" s="20">
        <f>ROUND(C4466*E4466,0)</f>
        <v>123</v>
      </c>
      <c r="H4466" s="4" t="s">
        <v>2716</v>
      </c>
      <c r="I4466" s="14">
        <f>IF(H4466&lt;&gt;"LMR",0,G4466)</f>
        <v>0</v>
      </c>
    </row>
    <row r="4469" spans="1:9" ht="14.25">
      <c r="A4469" s="16" t="s">
        <v>4860</v>
      </c>
      <c r="B4469" s="5" t="s">
        <v>4110</v>
      </c>
      <c r="C4469" s="20">
        <v>1</v>
      </c>
      <c r="D4469" s="21" t="s">
        <v>4855</v>
      </c>
      <c r="E4469" s="20">
        <v>64.9</v>
      </c>
      <c r="F4469" s="4" t="s">
        <v>4856</v>
      </c>
      <c r="G4469" s="20">
        <f>ROUND(C4469*E4469,0)</f>
        <v>65</v>
      </c>
      <c r="H4469" s="4" t="s">
        <v>2717</v>
      </c>
      <c r="I4469" s="14">
        <f>IF(H4469&lt;&gt;"LMR",0,G4469)</f>
        <v>0</v>
      </c>
    </row>
    <row r="4472" spans="1:9" ht="14.25">
      <c r="A4472" s="16" t="s">
        <v>3989</v>
      </c>
      <c r="B4472" s="5" t="s">
        <v>4112</v>
      </c>
      <c r="C4472" s="20">
        <v>1</v>
      </c>
      <c r="D4472" s="21" t="s">
        <v>4855</v>
      </c>
      <c r="E4472" s="20">
        <v>27.8</v>
      </c>
      <c r="F4472" s="4" t="s">
        <v>4856</v>
      </c>
      <c r="G4472" s="20">
        <f>ROUND(C4472*E4472,0)</f>
        <v>28</v>
      </c>
      <c r="H4472" s="4" t="s">
        <v>2718</v>
      </c>
      <c r="I4472" s="14">
        <f>IF(H4472&lt;&gt;"LMR",0,G4472)</f>
        <v>0</v>
      </c>
    </row>
    <row r="4475" spans="1:9" ht="71.25">
      <c r="A4475" s="16" t="s">
        <v>2719</v>
      </c>
      <c r="B4475" s="5" t="s">
        <v>2720</v>
      </c>
      <c r="C4475" s="20">
        <v>1</v>
      </c>
      <c r="D4475" s="21" t="s">
        <v>4855</v>
      </c>
      <c r="E4475" s="20">
        <v>169.7</v>
      </c>
      <c r="F4475" s="4" t="s">
        <v>4856</v>
      </c>
      <c r="G4475" s="20">
        <f>ROUND(C4475*E4475,0)</f>
        <v>170</v>
      </c>
      <c r="H4475" s="4">
        <v>14.41</v>
      </c>
      <c r="I4475" s="14">
        <f>IF(H4475&lt;&gt;"LMR",0,G4475)</f>
        <v>0</v>
      </c>
    </row>
    <row r="4478" spans="1:2" ht="28.5">
      <c r="A4478" s="16" t="s">
        <v>2721</v>
      </c>
      <c r="B4478" s="5" t="s">
        <v>2722</v>
      </c>
    </row>
    <row r="4480" spans="1:9" ht="28.5">
      <c r="A4480" s="16" t="s">
        <v>5412</v>
      </c>
      <c r="B4480" s="5" t="s">
        <v>2723</v>
      </c>
      <c r="C4480" s="20">
        <v>1</v>
      </c>
      <c r="D4480" s="21" t="s">
        <v>5414</v>
      </c>
      <c r="E4480" s="20">
        <v>6.7</v>
      </c>
      <c r="F4480" s="4" t="s">
        <v>4797</v>
      </c>
      <c r="G4480" s="20">
        <f>ROUND(C4480*E4480,0)</f>
        <v>7</v>
      </c>
      <c r="H4480" s="4" t="s">
        <v>2724</v>
      </c>
      <c r="I4480" s="14">
        <f>IF(H4480&lt;&gt;"LMR",0,G4480)</f>
        <v>0</v>
      </c>
    </row>
    <row r="4483" spans="1:9" ht="28.5">
      <c r="A4483" s="16" t="s">
        <v>4742</v>
      </c>
      <c r="B4483" s="5" t="s">
        <v>2725</v>
      </c>
      <c r="C4483" s="20">
        <v>1</v>
      </c>
      <c r="D4483" s="21" t="s">
        <v>5414</v>
      </c>
      <c r="E4483" s="20">
        <v>4.2</v>
      </c>
      <c r="F4483" s="4" t="s">
        <v>4797</v>
      </c>
      <c r="G4483" s="20">
        <f>ROUND(C4483*E4483,0)</f>
        <v>4</v>
      </c>
      <c r="H4483" s="4" t="s">
        <v>2726</v>
      </c>
      <c r="I4483" s="14">
        <f>IF(H4483&lt;&gt;"LMR",0,G4483)</f>
        <v>0</v>
      </c>
    </row>
    <row r="4486" spans="1:9" ht="85.5">
      <c r="A4486" s="16" t="s">
        <v>2727</v>
      </c>
      <c r="B4486" s="5" t="s">
        <v>2728</v>
      </c>
      <c r="C4486" s="20">
        <v>1</v>
      </c>
      <c r="D4486" s="21" t="s">
        <v>5414</v>
      </c>
      <c r="E4486" s="20">
        <v>5.5</v>
      </c>
      <c r="F4486" s="4" t="s">
        <v>4797</v>
      </c>
      <c r="G4486" s="20">
        <f>ROUND(C4486*E4486,0)</f>
        <v>6</v>
      </c>
      <c r="H4486" s="4">
        <v>14.43</v>
      </c>
      <c r="I4486" s="14">
        <f>IF(H4486&lt;&gt;"LMR",0,G4486)</f>
        <v>0</v>
      </c>
    </row>
    <row r="4489" spans="1:9" ht="71.25">
      <c r="A4489" s="16" t="s">
        <v>2729</v>
      </c>
      <c r="B4489" s="5" t="s">
        <v>2730</v>
      </c>
      <c r="C4489" s="20">
        <v>1</v>
      </c>
      <c r="D4489" s="21" t="s">
        <v>5414</v>
      </c>
      <c r="E4489" s="20">
        <v>20.3</v>
      </c>
      <c r="F4489" s="4" t="s">
        <v>4797</v>
      </c>
      <c r="G4489" s="20">
        <f>ROUND(C4489*E4489,0)</f>
        <v>20</v>
      </c>
      <c r="H4489" s="4">
        <v>14.44</v>
      </c>
      <c r="I4489" s="14">
        <f>IF(H4489&lt;&gt;"LMR",0,G4489)</f>
        <v>0</v>
      </c>
    </row>
    <row r="4492" spans="1:2" ht="57">
      <c r="A4492" s="16" t="s">
        <v>2731</v>
      </c>
      <c r="B4492" s="10" t="s">
        <v>2732</v>
      </c>
    </row>
    <row r="4494" spans="1:9" ht="28.5">
      <c r="A4494" s="16" t="s">
        <v>5412</v>
      </c>
      <c r="B4494" s="10" t="s">
        <v>2725</v>
      </c>
      <c r="C4494" s="20">
        <v>1</v>
      </c>
      <c r="D4494" s="21" t="s">
        <v>5414</v>
      </c>
      <c r="E4494" s="20">
        <v>22.4</v>
      </c>
      <c r="F4494" s="4" t="s">
        <v>4797</v>
      </c>
      <c r="G4494" s="20">
        <f>ROUND(C4494*E4494,0)</f>
        <v>22</v>
      </c>
      <c r="H4494" s="4" t="s">
        <v>2733</v>
      </c>
      <c r="I4494" s="14">
        <f>IF(H4494&lt;&gt;"LMR",0,G4494)</f>
        <v>0</v>
      </c>
    </row>
    <row r="4497" spans="1:9" ht="99.75">
      <c r="A4497" s="16" t="s">
        <v>2734</v>
      </c>
      <c r="B4497" s="5" t="s">
        <v>2735</v>
      </c>
      <c r="C4497" s="20">
        <v>1</v>
      </c>
      <c r="D4497" s="21" t="s">
        <v>5414</v>
      </c>
      <c r="E4497" s="20">
        <v>7.2</v>
      </c>
      <c r="F4497" s="4" t="s">
        <v>4797</v>
      </c>
      <c r="G4497" s="20">
        <f>ROUND(C4497*E4497,0)</f>
        <v>7</v>
      </c>
      <c r="H4497" s="4">
        <v>14.46</v>
      </c>
      <c r="I4497" s="14">
        <f>IF(H4497&lt;&gt;"LMR",0,G4497)</f>
        <v>0</v>
      </c>
    </row>
    <row r="4500" spans="1:2" ht="71.25">
      <c r="A4500" s="16" t="s">
        <v>2736</v>
      </c>
      <c r="B4500" s="5" t="s">
        <v>2191</v>
      </c>
    </row>
    <row r="4502" spans="1:9" ht="28.5">
      <c r="A4502" s="16" t="s">
        <v>5412</v>
      </c>
      <c r="B4502" s="5" t="s">
        <v>2725</v>
      </c>
      <c r="C4502" s="20">
        <v>1</v>
      </c>
      <c r="D4502" s="21" t="s">
        <v>5414</v>
      </c>
      <c r="E4502" s="20">
        <v>29</v>
      </c>
      <c r="F4502" s="4" t="s">
        <v>4797</v>
      </c>
      <c r="G4502" s="20">
        <f>ROUND(C4502*E4502,0)</f>
        <v>29</v>
      </c>
      <c r="H4502" s="4" t="s">
        <v>2737</v>
      </c>
      <c r="I4502" s="14">
        <f>IF(H4502&lt;&gt;"LMR",0,G4502)</f>
        <v>0</v>
      </c>
    </row>
    <row r="4505" spans="1:2" ht="128.25">
      <c r="A4505" s="16" t="s">
        <v>2738</v>
      </c>
      <c r="B4505" s="5" t="s">
        <v>2739</v>
      </c>
    </row>
    <row r="4507" spans="1:9" ht="28.5">
      <c r="A4507" s="16" t="s">
        <v>5412</v>
      </c>
      <c r="B4507" s="5" t="s">
        <v>2740</v>
      </c>
      <c r="C4507" s="20">
        <v>1</v>
      </c>
      <c r="D4507" s="21" t="s">
        <v>4761</v>
      </c>
      <c r="E4507" s="20">
        <v>18.3</v>
      </c>
      <c r="F4507" s="4" t="s">
        <v>4762</v>
      </c>
      <c r="G4507" s="20">
        <f>ROUND(C4507*E4507,0)</f>
        <v>18</v>
      </c>
      <c r="H4507" s="4" t="s">
        <v>2741</v>
      </c>
      <c r="I4507" s="14">
        <f>IF(H4507&lt;&gt;"LMR",0,G4507)</f>
        <v>0</v>
      </c>
    </row>
    <row r="4510" spans="1:2" ht="85.5">
      <c r="A4510" s="16" t="s">
        <v>2742</v>
      </c>
      <c r="B4510" s="5" t="s">
        <v>2743</v>
      </c>
    </row>
    <row r="4512" spans="1:9" ht="28.5">
      <c r="A4512" s="16" t="s">
        <v>5412</v>
      </c>
      <c r="B4512" s="5" t="s">
        <v>2740</v>
      </c>
      <c r="C4512" s="20">
        <v>1</v>
      </c>
      <c r="D4512" s="21" t="s">
        <v>4761</v>
      </c>
      <c r="E4512" s="20">
        <v>8.9</v>
      </c>
      <c r="F4512" s="4" t="s">
        <v>4762</v>
      </c>
      <c r="G4512" s="20">
        <f>ROUND(C4512*E4512,0)</f>
        <v>9</v>
      </c>
      <c r="H4512" s="4" t="s">
        <v>2744</v>
      </c>
      <c r="I4512" s="14">
        <f>IF(H4512&lt;&gt;"LMR",0,G4512)</f>
        <v>0</v>
      </c>
    </row>
    <row r="4515" spans="1:9" ht="28.5">
      <c r="A4515" s="16" t="s">
        <v>4742</v>
      </c>
      <c r="B4515" s="5" t="s">
        <v>2253</v>
      </c>
      <c r="C4515" s="20">
        <v>1</v>
      </c>
      <c r="D4515" s="21" t="s">
        <v>4761</v>
      </c>
      <c r="E4515" s="20">
        <v>11.7</v>
      </c>
      <c r="F4515" s="4" t="s">
        <v>4762</v>
      </c>
      <c r="G4515" s="20">
        <f>ROUND(C4515*E4515,0)</f>
        <v>12</v>
      </c>
      <c r="H4515" s="4" t="s">
        <v>2745</v>
      </c>
      <c r="I4515" s="14">
        <f>IF(H4515&lt;&gt;"LMR",0,G4515)</f>
        <v>0</v>
      </c>
    </row>
    <row r="4518" spans="1:9" ht="28.5">
      <c r="A4518" s="16" t="s">
        <v>4745</v>
      </c>
      <c r="B4518" s="5" t="s">
        <v>2255</v>
      </c>
      <c r="C4518" s="20">
        <v>1</v>
      </c>
      <c r="D4518" s="21" t="s">
        <v>4761</v>
      </c>
      <c r="E4518" s="20">
        <v>16.6</v>
      </c>
      <c r="F4518" s="4" t="s">
        <v>4762</v>
      </c>
      <c r="G4518" s="20">
        <f>ROUND(C4518*E4518,0)</f>
        <v>17</v>
      </c>
      <c r="H4518" s="4" t="s">
        <v>2746</v>
      </c>
      <c r="I4518" s="14">
        <f>IF(H4518&lt;&gt;"LMR",0,G4518)</f>
        <v>0</v>
      </c>
    </row>
    <row r="4521" spans="1:2" ht="99.75">
      <c r="A4521" s="16" t="s">
        <v>2747</v>
      </c>
      <c r="B4521" s="5" t="s">
        <v>2748</v>
      </c>
    </row>
    <row r="4523" spans="1:9" ht="28.5">
      <c r="A4523" s="16" t="s">
        <v>5412</v>
      </c>
      <c r="B4523" s="5" t="s">
        <v>2740</v>
      </c>
      <c r="C4523" s="20">
        <v>1</v>
      </c>
      <c r="D4523" s="21" t="s">
        <v>4761</v>
      </c>
      <c r="E4523" s="20">
        <v>19</v>
      </c>
      <c r="F4523" s="4" t="s">
        <v>4762</v>
      </c>
      <c r="G4523" s="20">
        <f>ROUND(C4523*E4523,0)</f>
        <v>19</v>
      </c>
      <c r="H4523" s="4" t="s">
        <v>2749</v>
      </c>
      <c r="I4523" s="14">
        <f>IF(H4523&lt;&gt;"LMR",0,G4523)</f>
        <v>0</v>
      </c>
    </row>
    <row r="4526" spans="1:9" ht="28.5">
      <c r="A4526" s="16" t="s">
        <v>4742</v>
      </c>
      <c r="B4526" s="5" t="s">
        <v>2253</v>
      </c>
      <c r="C4526" s="20">
        <v>1</v>
      </c>
      <c r="D4526" s="21" t="s">
        <v>4761</v>
      </c>
      <c r="E4526" s="20">
        <v>27</v>
      </c>
      <c r="F4526" s="4" t="s">
        <v>4762</v>
      </c>
      <c r="G4526" s="20">
        <f>ROUND(C4526*E4526,0)</f>
        <v>27</v>
      </c>
      <c r="H4526" s="4" t="s">
        <v>2750</v>
      </c>
      <c r="I4526" s="14">
        <f>IF(H4526&lt;&gt;"LMR",0,G4526)</f>
        <v>0</v>
      </c>
    </row>
    <row r="4529" spans="1:9" ht="28.5">
      <c r="A4529" s="16" t="s">
        <v>4745</v>
      </c>
      <c r="B4529" s="5" t="s">
        <v>2255</v>
      </c>
      <c r="C4529" s="20">
        <v>1</v>
      </c>
      <c r="D4529" s="21" t="s">
        <v>4761</v>
      </c>
      <c r="E4529" s="20">
        <v>40.3</v>
      </c>
      <c r="F4529" s="4" t="s">
        <v>4762</v>
      </c>
      <c r="G4529" s="20">
        <f>ROUND(C4529*E4529,0)</f>
        <v>40</v>
      </c>
      <c r="H4529" s="4" t="s">
        <v>2751</v>
      </c>
      <c r="I4529" s="14">
        <f>IF(H4529&lt;&gt;"LMR",0,G4529)</f>
        <v>0</v>
      </c>
    </row>
    <row r="4532" spans="1:2" ht="85.5">
      <c r="A4532" s="16" t="s">
        <v>2752</v>
      </c>
      <c r="B4532" s="5" t="s">
        <v>2753</v>
      </c>
    </row>
    <row r="4534" spans="1:9" ht="28.5">
      <c r="A4534" s="16" t="s">
        <v>5412</v>
      </c>
      <c r="B4534" s="5" t="s">
        <v>2740</v>
      </c>
      <c r="C4534" s="20">
        <v>1</v>
      </c>
      <c r="D4534" s="21" t="s">
        <v>4761</v>
      </c>
      <c r="E4534" s="20">
        <v>9.3</v>
      </c>
      <c r="F4534" s="4" t="s">
        <v>4762</v>
      </c>
      <c r="G4534" s="20">
        <f>ROUND(C4534*E4534,0)</f>
        <v>9</v>
      </c>
      <c r="H4534" s="4" t="s">
        <v>2754</v>
      </c>
      <c r="I4534" s="14">
        <f>IF(H4534&lt;&gt;"LMR",0,G4534)</f>
        <v>0</v>
      </c>
    </row>
    <row r="4537" spans="1:9" ht="28.5">
      <c r="A4537" s="16" t="s">
        <v>4742</v>
      </c>
      <c r="B4537" s="5" t="s">
        <v>2253</v>
      </c>
      <c r="C4537" s="20">
        <v>1</v>
      </c>
      <c r="D4537" s="21" t="s">
        <v>4761</v>
      </c>
      <c r="E4537" s="20">
        <v>12</v>
      </c>
      <c r="F4537" s="4" t="s">
        <v>4762</v>
      </c>
      <c r="G4537" s="20">
        <f>ROUND(C4537*E4537,0)</f>
        <v>12</v>
      </c>
      <c r="H4537" s="4" t="s">
        <v>2755</v>
      </c>
      <c r="I4537" s="14">
        <f>IF(H4537&lt;&gt;"LMR",0,G4537)</f>
        <v>0</v>
      </c>
    </row>
    <row r="4540" spans="1:9" ht="28.5">
      <c r="A4540" s="16" t="s">
        <v>4745</v>
      </c>
      <c r="B4540" s="5" t="s">
        <v>2255</v>
      </c>
      <c r="C4540" s="20">
        <v>1</v>
      </c>
      <c r="D4540" s="21" t="s">
        <v>4761</v>
      </c>
      <c r="E4540" s="20">
        <v>17.1</v>
      </c>
      <c r="F4540" s="4" t="s">
        <v>4762</v>
      </c>
      <c r="G4540" s="20">
        <f>ROUND(C4540*E4540,0)</f>
        <v>17</v>
      </c>
      <c r="H4540" s="4" t="s">
        <v>2756</v>
      </c>
      <c r="I4540" s="14">
        <f>IF(H4540&lt;&gt;"LMR",0,G4540)</f>
        <v>0</v>
      </c>
    </row>
    <row r="4543" spans="1:2" ht="42.75">
      <c r="A4543" s="16" t="s">
        <v>2757</v>
      </c>
      <c r="B4543" s="5" t="s">
        <v>2758</v>
      </c>
    </row>
    <row r="4545" spans="1:9" ht="28.5">
      <c r="A4545" s="16" t="s">
        <v>5412</v>
      </c>
      <c r="B4545" s="5" t="s">
        <v>2725</v>
      </c>
      <c r="C4545" s="20">
        <v>1</v>
      </c>
      <c r="D4545" s="21" t="s">
        <v>5414</v>
      </c>
      <c r="E4545" s="20">
        <v>13.6</v>
      </c>
      <c r="F4545" s="4" t="s">
        <v>4797</v>
      </c>
      <c r="G4545" s="20">
        <f>ROUND(C4545*E4545,0)</f>
        <v>14</v>
      </c>
      <c r="H4545" s="4" t="s">
        <v>2759</v>
      </c>
      <c r="I4545" s="14">
        <f>IF(H4545&lt;&gt;"LMR",0,G4545)</f>
        <v>0</v>
      </c>
    </row>
    <row r="4548" spans="1:2" ht="57">
      <c r="A4548" s="16" t="s">
        <v>2760</v>
      </c>
      <c r="B4548" s="5" t="s">
        <v>2761</v>
      </c>
    </row>
    <row r="4550" spans="1:9" ht="28.5">
      <c r="A4550" s="16" t="s">
        <v>5412</v>
      </c>
      <c r="B4550" s="5" t="s">
        <v>2762</v>
      </c>
      <c r="C4550" s="20">
        <v>1</v>
      </c>
      <c r="D4550" s="21" t="s">
        <v>5414</v>
      </c>
      <c r="E4550" s="20">
        <v>37.6</v>
      </c>
      <c r="F4550" s="4" t="s">
        <v>4797</v>
      </c>
      <c r="G4550" s="20">
        <f>ROUND(C4550*E4550,0)</f>
        <v>38</v>
      </c>
      <c r="H4550" s="4" t="s">
        <v>2763</v>
      </c>
      <c r="I4550" s="14">
        <f>IF(H4550&lt;&gt;"LMR",0,G4550)</f>
        <v>0</v>
      </c>
    </row>
    <row r="4553" spans="1:2" ht="57">
      <c r="A4553" s="16" t="s">
        <v>2764</v>
      </c>
      <c r="B4553" s="10" t="s">
        <v>2765</v>
      </c>
    </row>
    <row r="4555" spans="1:9" ht="28.5">
      <c r="A4555" s="16" t="s">
        <v>5412</v>
      </c>
      <c r="B4555" s="10" t="s">
        <v>2762</v>
      </c>
      <c r="C4555" s="20">
        <v>1</v>
      </c>
      <c r="D4555" s="21" t="s">
        <v>5414</v>
      </c>
      <c r="E4555" s="20">
        <v>33.7</v>
      </c>
      <c r="F4555" s="4" t="s">
        <v>4797</v>
      </c>
      <c r="G4555" s="20">
        <f>ROUND(C4555*E4555,0)</f>
        <v>34</v>
      </c>
      <c r="H4555" s="4" t="s">
        <v>2766</v>
      </c>
      <c r="I4555" s="14">
        <f>IF(H4555&lt;&gt;"LMR",0,G4555)</f>
        <v>0</v>
      </c>
    </row>
    <row r="4558" spans="1:2" ht="57">
      <c r="A4558" s="16" t="s">
        <v>2767</v>
      </c>
      <c r="B4558" s="5" t="s">
        <v>2768</v>
      </c>
    </row>
    <row r="4560" spans="1:9" ht="28.5">
      <c r="A4560" s="16" t="s">
        <v>5412</v>
      </c>
      <c r="B4560" s="5" t="s">
        <v>2762</v>
      </c>
      <c r="C4560" s="20">
        <v>1</v>
      </c>
      <c r="D4560" s="21" t="s">
        <v>5414</v>
      </c>
      <c r="E4560" s="20">
        <v>29.4</v>
      </c>
      <c r="F4560" s="4" t="s">
        <v>4797</v>
      </c>
      <c r="G4560" s="20">
        <f>ROUND(C4560*E4560,0)</f>
        <v>29</v>
      </c>
      <c r="H4560" s="4" t="s">
        <v>2769</v>
      </c>
      <c r="I4560" s="14">
        <f>IF(H4560&lt;&gt;"LMR",0,G4560)</f>
        <v>0</v>
      </c>
    </row>
    <row r="4563" spans="1:2" ht="57">
      <c r="A4563" s="16" t="s">
        <v>2770</v>
      </c>
      <c r="B4563" s="5" t="s">
        <v>2771</v>
      </c>
    </row>
    <row r="4565" spans="1:9" ht="28.5">
      <c r="A4565" s="16" t="s">
        <v>5412</v>
      </c>
      <c r="B4565" s="5" t="s">
        <v>2762</v>
      </c>
      <c r="C4565" s="20">
        <v>1</v>
      </c>
      <c r="D4565" s="21" t="s">
        <v>5414</v>
      </c>
      <c r="E4565" s="20">
        <v>31.7</v>
      </c>
      <c r="F4565" s="4" t="s">
        <v>4797</v>
      </c>
      <c r="G4565" s="20">
        <f>ROUND(C4565*E4565,0)</f>
        <v>32</v>
      </c>
      <c r="H4565" s="4" t="s">
        <v>2772</v>
      </c>
      <c r="I4565" s="14">
        <f>IF(H4565&lt;&gt;"LMR",0,G4565)</f>
        <v>0</v>
      </c>
    </row>
    <row r="4568" spans="1:2" ht="57">
      <c r="A4568" s="16" t="s">
        <v>2773</v>
      </c>
      <c r="B4568" s="5" t="s">
        <v>2774</v>
      </c>
    </row>
    <row r="4570" spans="1:9" ht="28.5">
      <c r="A4570" s="16" t="s">
        <v>5412</v>
      </c>
      <c r="B4570" s="5" t="s">
        <v>2762</v>
      </c>
      <c r="C4570" s="20">
        <v>1</v>
      </c>
      <c r="D4570" s="21" t="s">
        <v>5414</v>
      </c>
      <c r="E4570" s="20">
        <v>28.5</v>
      </c>
      <c r="F4570" s="4" t="s">
        <v>4797</v>
      </c>
      <c r="G4570" s="20">
        <f>ROUND(C4570*E4570,0)</f>
        <v>29</v>
      </c>
      <c r="H4570" s="4" t="s">
        <v>2775</v>
      </c>
      <c r="I4570" s="14">
        <f>IF(H4570&lt;&gt;"LMR",0,G4570)</f>
        <v>0</v>
      </c>
    </row>
    <row r="4573" spans="1:2" ht="14.25">
      <c r="A4573" s="16" t="s">
        <v>2776</v>
      </c>
      <c r="B4573" s="5" t="s">
        <v>2299</v>
      </c>
    </row>
    <row r="4575" spans="1:9" ht="28.5">
      <c r="A4575" s="16" t="s">
        <v>5412</v>
      </c>
      <c r="B4575" s="5" t="s">
        <v>2762</v>
      </c>
      <c r="C4575" s="20">
        <v>1</v>
      </c>
      <c r="D4575" s="21" t="s">
        <v>5414</v>
      </c>
      <c r="E4575" s="20">
        <v>66.8</v>
      </c>
      <c r="F4575" s="4" t="s">
        <v>4797</v>
      </c>
      <c r="G4575" s="20">
        <f>ROUND(C4575*E4575,0)</f>
        <v>67</v>
      </c>
      <c r="H4575" s="4" t="s">
        <v>2777</v>
      </c>
      <c r="I4575" s="14">
        <f>IF(H4575&lt;&gt;"LMR",0,G4575)</f>
        <v>0</v>
      </c>
    </row>
    <row r="4578" spans="1:2" ht="57">
      <c r="A4578" s="16" t="s">
        <v>2778</v>
      </c>
      <c r="B4578" s="5" t="s">
        <v>2779</v>
      </c>
    </row>
    <row r="4580" spans="1:9" ht="28.5">
      <c r="A4580" s="16" t="s">
        <v>5412</v>
      </c>
      <c r="B4580" s="5" t="s">
        <v>2780</v>
      </c>
      <c r="C4580" s="20">
        <v>1</v>
      </c>
      <c r="D4580" s="21" t="s">
        <v>5414</v>
      </c>
      <c r="E4580" s="20">
        <v>29.5</v>
      </c>
      <c r="F4580" s="4" t="s">
        <v>4797</v>
      </c>
      <c r="G4580" s="20">
        <f>ROUND(C4580*E4580,0)</f>
        <v>30</v>
      </c>
      <c r="H4580" s="4" t="s">
        <v>2781</v>
      </c>
      <c r="I4580" s="14">
        <f>IF(H4580&lt;&gt;"LMR",0,G4580)</f>
        <v>0</v>
      </c>
    </row>
    <row r="4583" spans="1:9" ht="42.75">
      <c r="A4583" s="16" t="s">
        <v>2782</v>
      </c>
      <c r="B4583" s="5" t="s">
        <v>2783</v>
      </c>
      <c r="C4583" s="20">
        <v>1</v>
      </c>
      <c r="D4583" s="21" t="s">
        <v>5149</v>
      </c>
      <c r="E4583" s="20">
        <v>1.1</v>
      </c>
      <c r="F4583" s="4" t="s">
        <v>2355</v>
      </c>
      <c r="G4583" s="20">
        <f>ROUND(C4583*E4583,0)</f>
        <v>1</v>
      </c>
      <c r="H4583" s="4">
        <v>14.6</v>
      </c>
      <c r="I4583" s="14">
        <f>IF(H4583&lt;&gt;"LMR",0,G4583)</f>
        <v>0</v>
      </c>
    </row>
    <row r="4586" spans="1:9" ht="71.25">
      <c r="A4586" s="16" t="s">
        <v>2356</v>
      </c>
      <c r="B4586" s="5" t="s">
        <v>2357</v>
      </c>
      <c r="C4586" s="20">
        <v>1</v>
      </c>
      <c r="D4586" s="21" t="s">
        <v>5414</v>
      </c>
      <c r="E4586" s="20">
        <v>30.6</v>
      </c>
      <c r="F4586" s="4" t="s">
        <v>4797</v>
      </c>
      <c r="G4586" s="20">
        <f>ROUND(C4586*E4586,0)</f>
        <v>31</v>
      </c>
      <c r="H4586" s="4">
        <v>14.61</v>
      </c>
      <c r="I4586" s="14">
        <f>IF(H4586&lt;&gt;"LMR",0,G4586)</f>
        <v>0</v>
      </c>
    </row>
    <row r="4589" spans="1:2" ht="42.75">
      <c r="A4589" s="16" t="s">
        <v>2358</v>
      </c>
      <c r="B4589" s="5" t="s">
        <v>2359</v>
      </c>
    </row>
    <row r="4591" spans="1:9" ht="14.25">
      <c r="A4591" s="16" t="s">
        <v>5412</v>
      </c>
      <c r="B4591" s="5" t="s">
        <v>2360</v>
      </c>
      <c r="C4591" s="20">
        <v>1</v>
      </c>
      <c r="D4591" s="21" t="s">
        <v>4855</v>
      </c>
      <c r="E4591" s="20">
        <v>42.2</v>
      </c>
      <c r="F4591" s="4" t="s">
        <v>4856</v>
      </c>
      <c r="G4591" s="20">
        <f>ROUND(C4591*E4591,0)</f>
        <v>42</v>
      </c>
      <c r="H4591" s="4" t="s">
        <v>2361</v>
      </c>
      <c r="I4591" s="14">
        <f>IF(H4591&lt;&gt;"LMR",0,G4591)</f>
        <v>0</v>
      </c>
    </row>
    <row r="4594" spans="1:9" ht="14.25">
      <c r="A4594" s="16" t="s">
        <v>4742</v>
      </c>
      <c r="B4594" s="5" t="s">
        <v>2362</v>
      </c>
      <c r="C4594" s="20">
        <v>1</v>
      </c>
      <c r="D4594" s="21" t="s">
        <v>4855</v>
      </c>
      <c r="E4594" s="20">
        <v>43.3</v>
      </c>
      <c r="F4594" s="4" t="s">
        <v>4856</v>
      </c>
      <c r="G4594" s="20">
        <f>ROUND(C4594*E4594,0)</f>
        <v>43</v>
      </c>
      <c r="H4594" s="4" t="s">
        <v>2363</v>
      </c>
      <c r="I4594" s="14">
        <f>IF(H4594&lt;&gt;"LMR",0,G4594)</f>
        <v>0</v>
      </c>
    </row>
    <row r="4597" spans="1:2" ht="85.5">
      <c r="A4597" s="16" t="s">
        <v>2364</v>
      </c>
      <c r="B4597" s="5" t="s">
        <v>2365</v>
      </c>
    </row>
    <row r="4599" spans="1:9" ht="28.5">
      <c r="A4599" s="16" t="s">
        <v>5412</v>
      </c>
      <c r="B4599" s="5" t="s">
        <v>2762</v>
      </c>
      <c r="C4599" s="20">
        <v>1</v>
      </c>
      <c r="D4599" s="21" t="s">
        <v>5414</v>
      </c>
      <c r="E4599" s="20">
        <v>20.4</v>
      </c>
      <c r="F4599" s="4" t="s">
        <v>4797</v>
      </c>
      <c r="G4599" s="20">
        <f>ROUND(C4599*E4599,0)</f>
        <v>20</v>
      </c>
      <c r="H4599" s="4" t="s">
        <v>2366</v>
      </c>
      <c r="I4599" s="14">
        <f>IF(H4599&lt;&gt;"LMR",0,G4599)</f>
        <v>0</v>
      </c>
    </row>
    <row r="4602" spans="1:2" ht="42.75">
      <c r="A4602" s="16" t="s">
        <v>2367</v>
      </c>
      <c r="B4602" s="5" t="s">
        <v>3122</v>
      </c>
    </row>
    <row r="4604" spans="1:9" ht="71.25">
      <c r="A4604" s="16" t="s">
        <v>5412</v>
      </c>
      <c r="B4604" s="5" t="s">
        <v>2368</v>
      </c>
      <c r="C4604" s="20">
        <v>1</v>
      </c>
      <c r="D4604" s="21" t="s">
        <v>5414</v>
      </c>
      <c r="E4604" s="20">
        <v>39.8</v>
      </c>
      <c r="F4604" s="4" t="s">
        <v>4797</v>
      </c>
      <c r="G4604" s="20">
        <f>ROUND(C4604*E4604,0)</f>
        <v>40</v>
      </c>
      <c r="H4604" s="4" t="s">
        <v>2369</v>
      </c>
      <c r="I4604" s="14">
        <f>IF(H4604&lt;&gt;"LMR",0,G4604)</f>
        <v>0</v>
      </c>
    </row>
    <row r="4607" spans="1:9" ht="28.5">
      <c r="A4607" s="16" t="s">
        <v>4742</v>
      </c>
      <c r="B4607" s="5" t="s">
        <v>2370</v>
      </c>
      <c r="C4607" s="20">
        <v>1</v>
      </c>
      <c r="D4607" s="21" t="s">
        <v>5414</v>
      </c>
      <c r="E4607" s="20">
        <v>27.2</v>
      </c>
      <c r="F4607" s="4" t="s">
        <v>4797</v>
      </c>
      <c r="G4607" s="20">
        <f>ROUND(C4607*E4607,0)</f>
        <v>27</v>
      </c>
      <c r="H4607" s="4" t="s">
        <v>2371</v>
      </c>
      <c r="I4607" s="14">
        <f>IF(H4607&lt;&gt;"LMR",0,G4607)</f>
        <v>0</v>
      </c>
    </row>
    <row r="4610" spans="1:2" ht="28.5">
      <c r="A4610" s="16" t="s">
        <v>2372</v>
      </c>
      <c r="B4610" s="5" t="s">
        <v>3126</v>
      </c>
    </row>
    <row r="4612" spans="1:9" ht="42.75">
      <c r="A4612" s="16" t="s">
        <v>5412</v>
      </c>
      <c r="B4612" s="5" t="s">
        <v>2373</v>
      </c>
      <c r="C4612" s="20">
        <v>1</v>
      </c>
      <c r="D4612" s="21" t="s">
        <v>5414</v>
      </c>
      <c r="E4612" s="20">
        <v>95.2</v>
      </c>
      <c r="F4612" s="4" t="s">
        <v>4797</v>
      </c>
      <c r="G4612" s="20">
        <f>ROUND(C4612*E4612,0)</f>
        <v>95</v>
      </c>
      <c r="H4612" s="4" t="s">
        <v>2374</v>
      </c>
      <c r="I4612" s="14">
        <f>IF(H4612&lt;&gt;"LMR",0,G4612)</f>
        <v>0</v>
      </c>
    </row>
    <row r="4615" spans="1:9" ht="28.5">
      <c r="A4615" s="16" t="s">
        <v>4742</v>
      </c>
      <c r="B4615" s="5" t="s">
        <v>2375</v>
      </c>
      <c r="C4615" s="20">
        <v>1</v>
      </c>
      <c r="D4615" s="21" t="s">
        <v>5414</v>
      </c>
      <c r="E4615" s="20">
        <v>57.3</v>
      </c>
      <c r="F4615" s="4" t="s">
        <v>4797</v>
      </c>
      <c r="G4615" s="20">
        <f>ROUND(C4615*E4615,0)</f>
        <v>57</v>
      </c>
      <c r="H4615" s="4" t="s">
        <v>2376</v>
      </c>
      <c r="I4615" s="14">
        <f>IF(H4615&lt;&gt;"LMR",0,G4615)</f>
        <v>0</v>
      </c>
    </row>
    <row r="4618" spans="1:2" ht="42.75">
      <c r="A4618" s="16" t="s">
        <v>2377</v>
      </c>
      <c r="B4618" s="5" t="s">
        <v>3130</v>
      </c>
    </row>
    <row r="4620" spans="1:9" ht="42.75">
      <c r="A4620" s="16" t="s">
        <v>5412</v>
      </c>
      <c r="B4620" s="5" t="s">
        <v>2378</v>
      </c>
      <c r="C4620" s="20">
        <v>1</v>
      </c>
      <c r="D4620" s="21" t="s">
        <v>5414</v>
      </c>
      <c r="E4620" s="20">
        <v>46.2</v>
      </c>
      <c r="F4620" s="4" t="s">
        <v>4797</v>
      </c>
      <c r="G4620" s="20">
        <f>ROUND(C4620*E4620,0)</f>
        <v>46</v>
      </c>
      <c r="H4620" s="4" t="s">
        <v>2379</v>
      </c>
      <c r="I4620" s="14">
        <f>IF(H4620&lt;&gt;"LMR",0,G4620)</f>
        <v>0</v>
      </c>
    </row>
    <row r="4623" spans="1:9" ht="28.5">
      <c r="A4623" s="16" t="s">
        <v>4742</v>
      </c>
      <c r="B4623" s="5" t="s">
        <v>2380</v>
      </c>
      <c r="C4623" s="20">
        <v>1</v>
      </c>
      <c r="D4623" s="21" t="s">
        <v>5414</v>
      </c>
      <c r="E4623" s="20">
        <v>30.3</v>
      </c>
      <c r="F4623" s="4" t="s">
        <v>4797</v>
      </c>
      <c r="G4623" s="20">
        <f>ROUND(C4623*E4623,0)</f>
        <v>30</v>
      </c>
      <c r="H4623" s="4" t="s">
        <v>2381</v>
      </c>
      <c r="I4623" s="14">
        <f>IF(H4623&lt;&gt;"LMR",0,G4623)</f>
        <v>0</v>
      </c>
    </row>
    <row r="4626" spans="1:2" ht="57">
      <c r="A4626" s="16" t="s">
        <v>2382</v>
      </c>
      <c r="B4626" s="5" t="s">
        <v>3134</v>
      </c>
    </row>
    <row r="4628" spans="1:9" ht="42.75">
      <c r="A4628" s="16" t="s">
        <v>5412</v>
      </c>
      <c r="B4628" s="5" t="s">
        <v>2383</v>
      </c>
      <c r="C4628" s="20">
        <v>1</v>
      </c>
      <c r="D4628" s="21" t="s">
        <v>5414</v>
      </c>
      <c r="E4628" s="20">
        <v>59.5</v>
      </c>
      <c r="F4628" s="4" t="s">
        <v>4797</v>
      </c>
      <c r="G4628" s="20">
        <f>ROUND(C4628*E4628,0)</f>
        <v>60</v>
      </c>
      <c r="H4628" s="4" t="s">
        <v>2384</v>
      </c>
      <c r="I4628" s="14">
        <f>IF(H4628&lt;&gt;"LMR",0,G4628)</f>
        <v>0</v>
      </c>
    </row>
    <row r="4631" spans="1:9" ht="28.5">
      <c r="A4631" s="16" t="s">
        <v>4742</v>
      </c>
      <c r="B4631" s="5" t="s">
        <v>2385</v>
      </c>
      <c r="C4631" s="20">
        <v>1</v>
      </c>
      <c r="D4631" s="21" t="s">
        <v>5414</v>
      </c>
      <c r="E4631" s="20">
        <v>38.5</v>
      </c>
      <c r="F4631" s="4" t="s">
        <v>4797</v>
      </c>
      <c r="G4631" s="20">
        <f>ROUND(C4631*E4631,0)</f>
        <v>39</v>
      </c>
      <c r="H4631" s="4" t="s">
        <v>2386</v>
      </c>
      <c r="I4631" s="14">
        <f>IF(H4631&lt;&gt;"LMR",0,G4631)</f>
        <v>0</v>
      </c>
    </row>
    <row r="4634" spans="1:2" ht="42.75">
      <c r="A4634" s="16" t="s">
        <v>2387</v>
      </c>
      <c r="B4634" s="5" t="s">
        <v>2293</v>
      </c>
    </row>
    <row r="4636" spans="1:9" ht="28.5">
      <c r="A4636" s="16" t="s">
        <v>5412</v>
      </c>
      <c r="B4636" s="5" t="s">
        <v>2388</v>
      </c>
      <c r="C4636" s="20">
        <v>1</v>
      </c>
      <c r="D4636" s="21" t="s">
        <v>5414</v>
      </c>
      <c r="E4636" s="20">
        <v>32.4</v>
      </c>
      <c r="F4636" s="4" t="s">
        <v>4797</v>
      </c>
      <c r="G4636" s="20">
        <f>ROUND(C4636*E4636,0)</f>
        <v>32</v>
      </c>
      <c r="H4636" s="4" t="s">
        <v>2389</v>
      </c>
      <c r="I4636" s="14">
        <f>IF(H4636&lt;&gt;"LMR",0,G4636)</f>
        <v>0</v>
      </c>
    </row>
    <row r="4639" spans="1:9" ht="28.5">
      <c r="A4639" s="16" t="s">
        <v>4742</v>
      </c>
      <c r="B4639" s="5" t="s">
        <v>2390</v>
      </c>
      <c r="C4639" s="20">
        <v>1</v>
      </c>
      <c r="D4639" s="21" t="s">
        <v>5414</v>
      </c>
      <c r="E4639" s="20">
        <v>32.9</v>
      </c>
      <c r="F4639" s="4" t="s">
        <v>4797</v>
      </c>
      <c r="G4639" s="20">
        <f>ROUND(C4639*E4639,0)</f>
        <v>33</v>
      </c>
      <c r="H4639" s="4" t="s">
        <v>2391</v>
      </c>
      <c r="I4639" s="14">
        <f>IF(H4639&lt;&gt;"LMR",0,G4639)</f>
        <v>0</v>
      </c>
    </row>
    <row r="4642" spans="1:9" ht="28.5">
      <c r="A4642" s="16" t="s">
        <v>2392</v>
      </c>
      <c r="B4642" s="5" t="s">
        <v>2393</v>
      </c>
      <c r="C4642" s="20">
        <v>1</v>
      </c>
      <c r="D4642" s="21" t="s">
        <v>5414</v>
      </c>
      <c r="E4642" s="20">
        <v>61.4</v>
      </c>
      <c r="F4642" s="4" t="s">
        <v>4797</v>
      </c>
      <c r="G4642" s="20">
        <f>ROUND(C4642*E4642,0)</f>
        <v>61</v>
      </c>
      <c r="H4642" s="4">
        <v>14.7</v>
      </c>
      <c r="I4642" s="14">
        <f>IF(H4642&lt;&gt;"LMR",0,G4642)</f>
        <v>0</v>
      </c>
    </row>
    <row r="4645" spans="1:9" ht="57">
      <c r="A4645" s="16" t="s">
        <v>2394</v>
      </c>
      <c r="B4645" s="5" t="s">
        <v>2395</v>
      </c>
      <c r="C4645" s="20">
        <v>1</v>
      </c>
      <c r="D4645" s="21" t="s">
        <v>5414</v>
      </c>
      <c r="E4645" s="20">
        <v>30.6</v>
      </c>
      <c r="F4645" s="4" t="s">
        <v>4797</v>
      </c>
      <c r="G4645" s="20">
        <f>ROUND(C4645*E4645,0)</f>
        <v>31</v>
      </c>
      <c r="H4645" s="4">
        <v>14.71</v>
      </c>
      <c r="I4645" s="14">
        <f>IF(H4645&lt;&gt;"LMR",0,G4645)</f>
        <v>0</v>
      </c>
    </row>
    <row r="4648" spans="1:9" ht="409.5">
      <c r="A4648" s="16" t="s">
        <v>2396</v>
      </c>
      <c r="B4648" s="5" t="s">
        <v>2397</v>
      </c>
      <c r="C4648" s="20">
        <v>1</v>
      </c>
      <c r="D4648" s="21" t="s">
        <v>5414</v>
      </c>
      <c r="E4648" s="20">
        <v>121.6</v>
      </c>
      <c r="F4648" s="4" t="s">
        <v>4797</v>
      </c>
      <c r="G4648" s="20">
        <f>ROUND(C4648*E4648,0)</f>
        <v>122</v>
      </c>
      <c r="H4648" s="4">
        <v>14.72</v>
      </c>
      <c r="I4648" s="14">
        <f>IF(H4648&lt;&gt;"LMR",0,G4648)</f>
        <v>0</v>
      </c>
    </row>
    <row r="4651" spans="1:9" ht="85.5">
      <c r="A4651" s="16" t="s">
        <v>2398</v>
      </c>
      <c r="B4651" s="5" t="s">
        <v>2399</v>
      </c>
      <c r="C4651" s="20">
        <v>1</v>
      </c>
      <c r="D4651" s="21" t="s">
        <v>5194</v>
      </c>
      <c r="E4651" s="20">
        <v>356.9</v>
      </c>
      <c r="F4651" s="4" t="s">
        <v>5195</v>
      </c>
      <c r="G4651" s="20">
        <f>ROUND(C4651*E4651,0)</f>
        <v>357</v>
      </c>
      <c r="H4651" s="4">
        <v>14.73</v>
      </c>
      <c r="I4651" s="14">
        <f>IF(H4651&lt;&gt;"LMR",0,G4651)</f>
        <v>0</v>
      </c>
    </row>
    <row r="4654" spans="2:7" ht="15">
      <c r="B4654" s="6"/>
      <c r="C4654" s="6"/>
      <c r="D4654" s="6"/>
      <c r="E4654" s="6"/>
      <c r="F4654" s="6"/>
      <c r="G4654" s="22"/>
    </row>
    <row r="4656" ht="30">
      <c r="B4656" s="2" t="s">
        <v>2400</v>
      </c>
    </row>
    <row r="4658" spans="1:9" ht="71.25">
      <c r="A4658" s="16" t="s">
        <v>2401</v>
      </c>
      <c r="B4658" s="5" t="s">
        <v>2402</v>
      </c>
      <c r="C4658" s="20">
        <v>1</v>
      </c>
      <c r="D4658" s="21" t="s">
        <v>5419</v>
      </c>
      <c r="E4658" s="20">
        <v>224</v>
      </c>
      <c r="F4658" s="4" t="s">
        <v>5420</v>
      </c>
      <c r="G4658" s="20">
        <f>ROUND(C4658*E4658,0)</f>
        <v>224</v>
      </c>
      <c r="H4658" s="4">
        <v>15.1</v>
      </c>
      <c r="I4658" s="14">
        <f>IF(H4658&lt;&gt;"LMR",0,G4658)</f>
        <v>0</v>
      </c>
    </row>
    <row r="4661" spans="1:2" ht="85.5">
      <c r="A4661" s="16" t="s">
        <v>2403</v>
      </c>
      <c r="B4661" s="10" t="s">
        <v>2404</v>
      </c>
    </row>
    <row r="4663" spans="1:9" ht="28.5">
      <c r="A4663" s="16" t="s">
        <v>5412</v>
      </c>
      <c r="B4663" s="5" t="s">
        <v>2405</v>
      </c>
      <c r="C4663" s="20">
        <v>1</v>
      </c>
      <c r="D4663" s="21" t="s">
        <v>5419</v>
      </c>
      <c r="E4663" s="20">
        <v>641.9</v>
      </c>
      <c r="F4663" s="4" t="s">
        <v>5420</v>
      </c>
      <c r="G4663" s="20">
        <f>ROUND(C4663*E4663,0)</f>
        <v>642</v>
      </c>
      <c r="H4663" s="4" t="s">
        <v>2406</v>
      </c>
      <c r="I4663" s="14">
        <f>IF(H4663&lt;&gt;"LMR",0,G4663)</f>
        <v>0</v>
      </c>
    </row>
    <row r="4666" spans="1:9" ht="28.5">
      <c r="A4666" s="16" t="s">
        <v>4742</v>
      </c>
      <c r="B4666" s="10" t="s">
        <v>2407</v>
      </c>
      <c r="C4666" s="20">
        <v>1</v>
      </c>
      <c r="D4666" s="21" t="s">
        <v>5419</v>
      </c>
      <c r="E4666" s="20">
        <v>395.7</v>
      </c>
      <c r="F4666" s="4" t="s">
        <v>5420</v>
      </c>
      <c r="G4666" s="20">
        <f>ROUND(C4666*E4666,0)</f>
        <v>396</v>
      </c>
      <c r="H4666" s="4" t="s">
        <v>2408</v>
      </c>
      <c r="I4666" s="14">
        <f>IF(H4666&lt;&gt;"LMR",0,G4666)</f>
        <v>0</v>
      </c>
    </row>
    <row r="4669" spans="1:9" ht="99.75">
      <c r="A4669" s="16" t="s">
        <v>2409</v>
      </c>
      <c r="B4669" s="5" t="s">
        <v>2410</v>
      </c>
      <c r="C4669" s="20">
        <v>1</v>
      </c>
      <c r="D4669" s="21" t="s">
        <v>5419</v>
      </c>
      <c r="E4669" s="20">
        <v>936.4</v>
      </c>
      <c r="F4669" s="4" t="s">
        <v>5420</v>
      </c>
      <c r="G4669" s="20">
        <f>ROUND(C4669*E4669,0)</f>
        <v>936</v>
      </c>
      <c r="H4669" s="4">
        <v>15.3</v>
      </c>
      <c r="I4669" s="14">
        <f>IF(H4669&lt;&gt;"LMR",0,G4669)</f>
        <v>0</v>
      </c>
    </row>
    <row r="4672" spans="1:9" ht="99.75">
      <c r="A4672" s="16" t="s">
        <v>2411</v>
      </c>
      <c r="B4672" s="5" t="s">
        <v>2412</v>
      </c>
      <c r="C4672" s="20">
        <v>1</v>
      </c>
      <c r="D4672" s="21" t="s">
        <v>5419</v>
      </c>
      <c r="E4672" s="20">
        <v>836.5</v>
      </c>
      <c r="F4672" s="4" t="s">
        <v>5420</v>
      </c>
      <c r="G4672" s="20">
        <f>ROUND(C4672*E4672,0)</f>
        <v>837</v>
      </c>
      <c r="H4672" s="4">
        <v>15.4</v>
      </c>
      <c r="I4672" s="14">
        <f>IF(H4672&lt;&gt;"LMR",0,G4672)</f>
        <v>0</v>
      </c>
    </row>
    <row r="4675" spans="1:9" ht="99.75">
      <c r="A4675" s="16" t="s">
        <v>2413</v>
      </c>
      <c r="B4675" s="5" t="s">
        <v>1450</v>
      </c>
      <c r="C4675" s="20">
        <v>1</v>
      </c>
      <c r="D4675" s="21" t="s">
        <v>5414</v>
      </c>
      <c r="E4675" s="20">
        <v>311</v>
      </c>
      <c r="F4675" s="4" t="s">
        <v>4797</v>
      </c>
      <c r="G4675" s="20">
        <f>ROUND(C4675*E4675,0)</f>
        <v>311</v>
      </c>
      <c r="H4675" s="4">
        <v>15.5</v>
      </c>
      <c r="I4675" s="14">
        <f>IF(H4675&lt;&gt;"LMR",0,G4675)</f>
        <v>0</v>
      </c>
    </row>
    <row r="4678" spans="1:9" ht="42.75">
      <c r="A4678" s="16" t="s">
        <v>1451</v>
      </c>
      <c r="B4678" s="5" t="s">
        <v>1452</v>
      </c>
      <c r="C4678" s="20">
        <v>1</v>
      </c>
      <c r="D4678" s="21" t="s">
        <v>5194</v>
      </c>
      <c r="E4678" s="20">
        <v>2.5</v>
      </c>
      <c r="F4678" s="4" t="s">
        <v>5195</v>
      </c>
      <c r="G4678" s="20">
        <f>ROUND(C4678*E4678,0)</f>
        <v>3</v>
      </c>
      <c r="H4678" s="4">
        <v>15.6</v>
      </c>
      <c r="I4678" s="14">
        <f>IF(H4678&lt;&gt;"LMR",0,G4678)</f>
        <v>0</v>
      </c>
    </row>
    <row r="4681" spans="1:2" ht="99.75">
      <c r="A4681" s="16" t="s">
        <v>1453</v>
      </c>
      <c r="B4681" s="10" t="s">
        <v>1454</v>
      </c>
    </row>
    <row r="4683" spans="1:9" ht="28.5">
      <c r="A4683" s="16" t="s">
        <v>5412</v>
      </c>
      <c r="B4683" s="10" t="s">
        <v>1455</v>
      </c>
      <c r="C4683" s="20">
        <v>1</v>
      </c>
      <c r="D4683" s="21" t="s">
        <v>5419</v>
      </c>
      <c r="E4683" s="20">
        <v>185.6</v>
      </c>
      <c r="F4683" s="4" t="s">
        <v>5420</v>
      </c>
      <c r="G4683" s="20">
        <f>ROUND(C4683*E4683,0)</f>
        <v>186</v>
      </c>
      <c r="H4683" s="4" t="s">
        <v>1456</v>
      </c>
      <c r="I4683" s="14">
        <f>IF(H4683&lt;&gt;"LMR",0,G4683)</f>
        <v>0</v>
      </c>
    </row>
    <row r="4686" spans="1:9" ht="28.5">
      <c r="A4686" s="16" t="s">
        <v>4742</v>
      </c>
      <c r="B4686" s="5" t="s">
        <v>1457</v>
      </c>
      <c r="C4686" s="20">
        <v>1</v>
      </c>
      <c r="D4686" s="21" t="s">
        <v>5419</v>
      </c>
      <c r="E4686" s="20">
        <v>468.2</v>
      </c>
      <c r="F4686" s="4" t="s">
        <v>5420</v>
      </c>
      <c r="G4686" s="20">
        <f>ROUND(C4686*E4686,0)</f>
        <v>468</v>
      </c>
      <c r="H4686" s="4" t="s">
        <v>1458</v>
      </c>
      <c r="I4686" s="14">
        <f>IF(H4686&lt;&gt;"LMR",0,G4686)</f>
        <v>0</v>
      </c>
    </row>
    <row r="4689" spans="1:9" ht="28.5">
      <c r="A4689" s="16" t="s">
        <v>4745</v>
      </c>
      <c r="B4689" s="5" t="s">
        <v>1459</v>
      </c>
      <c r="C4689" s="20">
        <v>1</v>
      </c>
      <c r="D4689" s="21" t="s">
        <v>5419</v>
      </c>
      <c r="E4689" s="20">
        <v>224</v>
      </c>
      <c r="F4689" s="4" t="s">
        <v>5420</v>
      </c>
      <c r="G4689" s="20">
        <f>ROUND(C4689*E4689,0)</f>
        <v>224</v>
      </c>
      <c r="H4689" s="4" t="s">
        <v>1460</v>
      </c>
      <c r="I4689" s="14">
        <f>IF(H4689&lt;&gt;"LMR",0,G4689)</f>
        <v>0</v>
      </c>
    </row>
    <row r="4692" spans="1:9" ht="28.5">
      <c r="A4692" s="16" t="s">
        <v>4860</v>
      </c>
      <c r="B4692" s="10" t="s">
        <v>1461</v>
      </c>
      <c r="C4692" s="20">
        <v>1</v>
      </c>
      <c r="D4692" s="21" t="s">
        <v>5419</v>
      </c>
      <c r="E4692" s="20">
        <v>542</v>
      </c>
      <c r="F4692" s="4" t="s">
        <v>5420</v>
      </c>
      <c r="G4692" s="20">
        <f>ROUND(C4692*E4692,0)</f>
        <v>542</v>
      </c>
      <c r="H4692" s="4" t="s">
        <v>1462</v>
      </c>
      <c r="I4692" s="14">
        <f>IF(H4692&lt;&gt;"LMR",0,G4692)</f>
        <v>0</v>
      </c>
    </row>
    <row r="4695" spans="1:2" ht="71.25">
      <c r="A4695" s="16" t="s">
        <v>1463</v>
      </c>
      <c r="B4695" s="5" t="s">
        <v>1464</v>
      </c>
    </row>
    <row r="4697" spans="1:9" ht="14.25">
      <c r="A4697" s="16" t="s">
        <v>5412</v>
      </c>
      <c r="B4697" s="5" t="s">
        <v>1465</v>
      </c>
      <c r="C4697" s="20">
        <v>1000</v>
      </c>
      <c r="D4697" s="21" t="s">
        <v>1466</v>
      </c>
      <c r="E4697" s="20">
        <v>1222</v>
      </c>
      <c r="F4697" s="4" t="s">
        <v>1467</v>
      </c>
      <c r="G4697" s="20">
        <f>ROUND(C4697*E4697/1000,0)</f>
        <v>1222</v>
      </c>
      <c r="H4697" s="4" t="s">
        <v>1468</v>
      </c>
      <c r="I4697" s="14">
        <f>IF(H4697&lt;&gt;"LMR",0,G4697)</f>
        <v>0</v>
      </c>
    </row>
    <row r="4700" spans="1:9" ht="14.25">
      <c r="A4700" s="16" t="s">
        <v>4742</v>
      </c>
      <c r="B4700" s="5" t="s">
        <v>1469</v>
      </c>
      <c r="C4700" s="20">
        <v>1000</v>
      </c>
      <c r="D4700" s="21" t="s">
        <v>1466</v>
      </c>
      <c r="E4700" s="20">
        <v>1410.1</v>
      </c>
      <c r="F4700" s="4" t="s">
        <v>1467</v>
      </c>
      <c r="G4700" s="20">
        <f>ROUND(C4700*E4700/1000,0)</f>
        <v>1410</v>
      </c>
      <c r="H4700" s="4" t="s">
        <v>1470</v>
      </c>
      <c r="I4700" s="14">
        <f>IF(H4700&lt;&gt;"LMR",0,G4700)</f>
        <v>0</v>
      </c>
    </row>
    <row r="4703" spans="1:9" ht="28.5">
      <c r="A4703" s="16" t="s">
        <v>4745</v>
      </c>
      <c r="B4703" s="5" t="s">
        <v>1471</v>
      </c>
      <c r="C4703" s="20">
        <v>1000</v>
      </c>
      <c r="D4703" s="21" t="s">
        <v>1466</v>
      </c>
      <c r="E4703" s="20">
        <v>1761.5</v>
      </c>
      <c r="F4703" s="4" t="s">
        <v>1467</v>
      </c>
      <c r="G4703" s="20">
        <f>ROUND(C4703*E4703/1000,0)</f>
        <v>1762</v>
      </c>
      <c r="H4703" s="4" t="s">
        <v>1472</v>
      </c>
      <c r="I4703" s="14">
        <f>IF(H4703&lt;&gt;"LMR",0,G4703)</f>
        <v>0</v>
      </c>
    </row>
    <row r="4706" spans="1:2" ht="114">
      <c r="A4706" s="16" t="s">
        <v>1473</v>
      </c>
      <c r="B4706" s="5" t="s">
        <v>1474</v>
      </c>
    </row>
    <row r="4708" spans="1:9" ht="28.5">
      <c r="A4708" s="16" t="s">
        <v>5412</v>
      </c>
      <c r="B4708" s="5" t="s">
        <v>1459</v>
      </c>
      <c r="C4708" s="20">
        <v>1</v>
      </c>
      <c r="D4708" s="21" t="s">
        <v>5419</v>
      </c>
      <c r="E4708" s="20">
        <v>305.1</v>
      </c>
      <c r="F4708" s="4" t="s">
        <v>5420</v>
      </c>
      <c r="G4708" s="20">
        <f>ROUND(C4708*E4708,0)</f>
        <v>305</v>
      </c>
      <c r="H4708" s="4" t="s">
        <v>1475</v>
      </c>
      <c r="I4708" s="14">
        <f>IF(H4708&lt;&gt;"LMR",0,G4708)</f>
        <v>0</v>
      </c>
    </row>
    <row r="4711" spans="1:9" ht="28.5">
      <c r="A4711" s="16" t="s">
        <v>4742</v>
      </c>
      <c r="B4711" s="5" t="s">
        <v>1461</v>
      </c>
      <c r="C4711" s="20">
        <v>1</v>
      </c>
      <c r="D4711" s="21" t="s">
        <v>5419</v>
      </c>
      <c r="E4711" s="20">
        <v>646.7</v>
      </c>
      <c r="F4711" s="4" t="s">
        <v>5420</v>
      </c>
      <c r="G4711" s="20">
        <f>ROUND(C4711*E4711,0)</f>
        <v>647</v>
      </c>
      <c r="H4711" s="4" t="s">
        <v>1476</v>
      </c>
      <c r="I4711" s="14">
        <f>IF(H4711&lt;&gt;"LMR",0,G4711)</f>
        <v>0</v>
      </c>
    </row>
    <row r="4714" spans="1:2" ht="128.25">
      <c r="A4714" s="16" t="s">
        <v>1477</v>
      </c>
      <c r="B4714" s="5" t="s">
        <v>1478</v>
      </c>
    </row>
    <row r="4716" spans="1:9" ht="28.5">
      <c r="A4716" s="16" t="s">
        <v>5412</v>
      </c>
      <c r="B4716" s="5" t="s">
        <v>1459</v>
      </c>
      <c r="C4716" s="20">
        <v>1</v>
      </c>
      <c r="D4716" s="21" t="s">
        <v>5419</v>
      </c>
      <c r="E4716" s="20">
        <v>386</v>
      </c>
      <c r="F4716" s="4" t="s">
        <v>5420</v>
      </c>
      <c r="G4716" s="20">
        <f>ROUND(C4716*E4716,0)</f>
        <v>386</v>
      </c>
      <c r="H4716" s="4" t="s">
        <v>1479</v>
      </c>
      <c r="I4716" s="14">
        <f>IF(H4716&lt;&gt;"LMR",0,G4716)</f>
        <v>0</v>
      </c>
    </row>
    <row r="4719" spans="1:9" ht="28.5">
      <c r="A4719" s="16" t="s">
        <v>4742</v>
      </c>
      <c r="B4719" s="5" t="s">
        <v>1461</v>
      </c>
      <c r="C4719" s="20">
        <v>1</v>
      </c>
      <c r="D4719" s="21" t="s">
        <v>5419</v>
      </c>
      <c r="E4719" s="20">
        <v>756.4</v>
      </c>
      <c r="F4719" s="4" t="s">
        <v>5420</v>
      </c>
      <c r="G4719" s="20">
        <f>ROUND(C4719*E4719,0)</f>
        <v>756</v>
      </c>
      <c r="H4719" s="4" t="s">
        <v>1480</v>
      </c>
      <c r="I4719" s="14">
        <f>IF(H4719&lt;&gt;"LMR",0,G4719)</f>
        <v>0</v>
      </c>
    </row>
    <row r="4722" spans="1:2" ht="71.25">
      <c r="A4722" s="16" t="s">
        <v>1481</v>
      </c>
      <c r="B4722" s="5" t="s">
        <v>1482</v>
      </c>
    </row>
    <row r="4724" spans="1:9" ht="28.5">
      <c r="A4724" s="16" t="s">
        <v>5412</v>
      </c>
      <c r="B4724" s="5" t="s">
        <v>1459</v>
      </c>
      <c r="C4724" s="20">
        <v>1</v>
      </c>
      <c r="D4724" s="21" t="s">
        <v>5419</v>
      </c>
      <c r="E4724" s="20">
        <v>125.8</v>
      </c>
      <c r="F4724" s="4" t="s">
        <v>5420</v>
      </c>
      <c r="G4724" s="20">
        <f>ROUND(C4724*E4724,0)</f>
        <v>126</v>
      </c>
      <c r="H4724" s="4" t="s">
        <v>1483</v>
      </c>
      <c r="I4724" s="14">
        <f>IF(H4724&lt;&gt;"LMR",0,G4724)</f>
        <v>0</v>
      </c>
    </row>
    <row r="4727" spans="1:9" ht="28.5">
      <c r="A4727" s="16" t="s">
        <v>4742</v>
      </c>
      <c r="B4727" s="5" t="s">
        <v>1461</v>
      </c>
      <c r="C4727" s="20">
        <v>1</v>
      </c>
      <c r="D4727" s="21" t="s">
        <v>5419</v>
      </c>
      <c r="E4727" s="20">
        <v>181.3</v>
      </c>
      <c r="F4727" s="4" t="s">
        <v>5420</v>
      </c>
      <c r="G4727" s="20">
        <f>ROUND(C4727*E4727,0)</f>
        <v>181</v>
      </c>
      <c r="H4727" s="4" t="s">
        <v>1484</v>
      </c>
      <c r="I4727" s="14">
        <f>IF(H4727&lt;&gt;"LMR",0,G4727)</f>
        <v>0</v>
      </c>
    </row>
    <row r="4730" spans="1:2" ht="85.5">
      <c r="A4730" s="16" t="s">
        <v>1485</v>
      </c>
      <c r="B4730" s="5" t="s">
        <v>1486</v>
      </c>
    </row>
    <row r="4732" spans="1:9" ht="14.25">
      <c r="A4732" s="16" t="s">
        <v>5412</v>
      </c>
      <c r="B4732" s="5" t="s">
        <v>1487</v>
      </c>
      <c r="C4732" s="20">
        <v>1</v>
      </c>
      <c r="D4732" s="21" t="s">
        <v>4855</v>
      </c>
      <c r="E4732" s="20">
        <v>97.3</v>
      </c>
      <c r="F4732" s="4" t="s">
        <v>4856</v>
      </c>
      <c r="G4732" s="20">
        <f>ROUND(C4732*E4732,0)</f>
        <v>97</v>
      </c>
      <c r="H4732" s="4" t="s">
        <v>1488</v>
      </c>
      <c r="I4732" s="14">
        <f>IF(H4732&lt;&gt;"LMR",0,G4732)</f>
        <v>0</v>
      </c>
    </row>
    <row r="4735" spans="1:9" ht="14.25">
      <c r="A4735" s="16" t="s">
        <v>4742</v>
      </c>
      <c r="B4735" s="5" t="s">
        <v>1489</v>
      </c>
      <c r="C4735" s="20">
        <v>1</v>
      </c>
      <c r="D4735" s="21" t="s">
        <v>4855</v>
      </c>
      <c r="E4735" s="20">
        <v>133.8</v>
      </c>
      <c r="F4735" s="4" t="s">
        <v>4856</v>
      </c>
      <c r="G4735" s="20">
        <f>ROUND(C4735*E4735,0)</f>
        <v>134</v>
      </c>
      <c r="H4735" s="4" t="s">
        <v>1490</v>
      </c>
      <c r="I4735" s="14">
        <f>IF(H4735&lt;&gt;"LMR",0,G4735)</f>
        <v>0</v>
      </c>
    </row>
    <row r="4738" spans="1:2" ht="57">
      <c r="A4738" s="16" t="s">
        <v>1491</v>
      </c>
      <c r="B4738" s="5" t="s">
        <v>2784</v>
      </c>
    </row>
    <row r="4740" spans="1:9" ht="14.25">
      <c r="A4740" s="16" t="s">
        <v>5412</v>
      </c>
      <c r="B4740" s="5" t="s">
        <v>1487</v>
      </c>
      <c r="C4740" s="20">
        <v>1</v>
      </c>
      <c r="D4740" s="21" t="s">
        <v>4855</v>
      </c>
      <c r="E4740" s="20">
        <v>38</v>
      </c>
      <c r="F4740" s="4" t="s">
        <v>4856</v>
      </c>
      <c r="G4740" s="20">
        <f>ROUND(C4740*E4740,0)</f>
        <v>38</v>
      </c>
      <c r="H4740" s="4" t="s">
        <v>2785</v>
      </c>
      <c r="I4740" s="14">
        <f>IF(H4740&lt;&gt;"LMR",0,G4740)</f>
        <v>0</v>
      </c>
    </row>
    <row r="4743" spans="1:9" ht="14.25">
      <c r="A4743" s="16" t="s">
        <v>4742</v>
      </c>
      <c r="B4743" s="5" t="s">
        <v>1489</v>
      </c>
      <c r="C4743" s="20">
        <v>1</v>
      </c>
      <c r="D4743" s="21" t="s">
        <v>4855</v>
      </c>
      <c r="E4743" s="20">
        <v>50.2</v>
      </c>
      <c r="F4743" s="4" t="s">
        <v>4856</v>
      </c>
      <c r="G4743" s="20">
        <f>ROUND(C4743*E4743,0)</f>
        <v>50</v>
      </c>
      <c r="H4743" s="4" t="s">
        <v>2786</v>
      </c>
      <c r="I4743" s="14">
        <f>IF(H4743&lt;&gt;"LMR",0,G4743)</f>
        <v>0</v>
      </c>
    </row>
    <row r="4746" spans="1:2" ht="85.5">
      <c r="A4746" s="16" t="s">
        <v>2787</v>
      </c>
      <c r="B4746" s="5" t="s">
        <v>2788</v>
      </c>
    </row>
    <row r="4748" spans="1:9" ht="28.5">
      <c r="A4748" s="16" t="s">
        <v>5412</v>
      </c>
      <c r="B4748" s="5" t="s">
        <v>2789</v>
      </c>
      <c r="C4748" s="20">
        <v>1</v>
      </c>
      <c r="D4748" s="21" t="s">
        <v>5419</v>
      </c>
      <c r="E4748" s="20">
        <v>1177.6</v>
      </c>
      <c r="F4748" s="4" t="s">
        <v>5420</v>
      </c>
      <c r="G4748" s="20">
        <f>ROUND(C4748*E4748,0)</f>
        <v>1178</v>
      </c>
      <c r="H4748" s="4" t="s">
        <v>2790</v>
      </c>
      <c r="I4748" s="14">
        <f>IF(H4748&lt;&gt;"LMR",0,G4748)</f>
        <v>0</v>
      </c>
    </row>
    <row r="4751" spans="1:9" ht="28.5">
      <c r="A4751" s="16" t="s">
        <v>4742</v>
      </c>
      <c r="B4751" s="5" t="s">
        <v>2791</v>
      </c>
      <c r="C4751" s="20">
        <v>1</v>
      </c>
      <c r="D4751" s="21" t="s">
        <v>4761</v>
      </c>
      <c r="E4751" s="20">
        <v>4.7</v>
      </c>
      <c r="F4751" s="4" t="s">
        <v>4762</v>
      </c>
      <c r="G4751" s="20">
        <f>ROUND(C4751*E4751,0)</f>
        <v>5</v>
      </c>
      <c r="H4751" s="4" t="s">
        <v>2792</v>
      </c>
      <c r="I4751" s="14">
        <f>IF(H4751&lt;&gt;"LMR",0,G4751)</f>
        <v>0</v>
      </c>
    </row>
    <row r="4754" spans="1:2" ht="71.25">
      <c r="A4754" s="16" t="s">
        <v>2793</v>
      </c>
      <c r="B4754" s="5" t="s">
        <v>2794</v>
      </c>
    </row>
    <row r="4756" spans="1:9" ht="28.5">
      <c r="A4756" s="16" t="s">
        <v>5412</v>
      </c>
      <c r="B4756" s="5" t="s">
        <v>2789</v>
      </c>
      <c r="C4756" s="20">
        <v>1</v>
      </c>
      <c r="D4756" s="21" t="s">
        <v>5149</v>
      </c>
      <c r="E4756" s="20">
        <v>165.1</v>
      </c>
      <c r="F4756" s="4" t="s">
        <v>2795</v>
      </c>
      <c r="G4756" s="20">
        <f>ROUND(C4756*E4756,0)</f>
        <v>165</v>
      </c>
      <c r="H4756" s="4" t="s">
        <v>2796</v>
      </c>
      <c r="I4756" s="14">
        <f>IF(H4756&lt;&gt;"LMR",0,G4756)</f>
        <v>0</v>
      </c>
    </row>
    <row r="4759" spans="1:9" ht="28.5">
      <c r="A4759" s="16" t="s">
        <v>4742</v>
      </c>
      <c r="B4759" s="5" t="s">
        <v>2791</v>
      </c>
      <c r="C4759" s="20">
        <v>1</v>
      </c>
      <c r="D4759" s="21" t="s">
        <v>5149</v>
      </c>
      <c r="E4759" s="20">
        <v>0.5</v>
      </c>
      <c r="F4759" s="4" t="s">
        <v>2797</v>
      </c>
      <c r="G4759" s="20">
        <f>ROUND(C4759*E4759,0)</f>
        <v>1</v>
      </c>
      <c r="H4759" s="4" t="s">
        <v>2798</v>
      </c>
      <c r="I4759" s="14">
        <f>IF(H4759&lt;&gt;"LMR",0,G4759)</f>
        <v>0</v>
      </c>
    </row>
    <row r="4762" spans="1:2" ht="71.25">
      <c r="A4762" s="16" t="s">
        <v>2799</v>
      </c>
      <c r="B4762" s="5" t="s">
        <v>2800</v>
      </c>
    </row>
    <row r="4764" spans="1:9" ht="28.5">
      <c r="A4764" s="16" t="s">
        <v>5412</v>
      </c>
      <c r="B4764" s="5" t="s">
        <v>2789</v>
      </c>
      <c r="C4764" s="20">
        <v>1</v>
      </c>
      <c r="D4764" s="21" t="s">
        <v>5149</v>
      </c>
      <c r="E4764" s="20">
        <v>235.2</v>
      </c>
      <c r="F4764" s="4" t="s">
        <v>2801</v>
      </c>
      <c r="G4764" s="20">
        <f>ROUND(C4764*E4764,0)</f>
        <v>235</v>
      </c>
      <c r="H4764" s="4" t="s">
        <v>2802</v>
      </c>
      <c r="I4764" s="14">
        <f>IF(H4764&lt;&gt;"LMR",0,G4764)</f>
        <v>0</v>
      </c>
    </row>
    <row r="4767" spans="1:9" ht="28.5">
      <c r="A4767" s="16" t="s">
        <v>4742</v>
      </c>
      <c r="B4767" s="5" t="s">
        <v>2791</v>
      </c>
      <c r="C4767" s="20">
        <v>1</v>
      </c>
      <c r="D4767" s="21" t="s">
        <v>5149</v>
      </c>
      <c r="E4767" s="20">
        <v>0.9</v>
      </c>
      <c r="F4767" s="4" t="s">
        <v>2803</v>
      </c>
      <c r="G4767" s="20">
        <f>ROUND(C4767*E4767,0)</f>
        <v>1</v>
      </c>
      <c r="H4767" s="4" t="s">
        <v>2804</v>
      </c>
      <c r="I4767" s="14">
        <f>IF(H4767&lt;&gt;"LMR",0,G4767)</f>
        <v>0</v>
      </c>
    </row>
    <row r="4770" spans="1:2" ht="57">
      <c r="A4770" s="16" t="s">
        <v>2805</v>
      </c>
      <c r="B4770" s="5" t="s">
        <v>2806</v>
      </c>
    </row>
    <row r="4772" spans="1:9" ht="28.5">
      <c r="A4772" s="16" t="s">
        <v>5412</v>
      </c>
      <c r="B4772" s="5" t="s">
        <v>2807</v>
      </c>
      <c r="C4772" s="20">
        <v>1</v>
      </c>
      <c r="D4772" s="21" t="s">
        <v>5194</v>
      </c>
      <c r="E4772" s="20">
        <v>0.9</v>
      </c>
      <c r="F4772" s="4" t="s">
        <v>5195</v>
      </c>
      <c r="G4772" s="20">
        <f>ROUND(C4772*E4772,0)</f>
        <v>1</v>
      </c>
      <c r="H4772" s="4" t="s">
        <v>2808</v>
      </c>
      <c r="I4772" s="14">
        <f>IF(H4772&lt;&gt;"LMR",0,G4772)</f>
        <v>0</v>
      </c>
    </row>
    <row r="4775" spans="1:9" ht="28.5">
      <c r="A4775" s="16" t="s">
        <v>4742</v>
      </c>
      <c r="B4775" s="5" t="s">
        <v>2809</v>
      </c>
      <c r="C4775" s="20">
        <v>1</v>
      </c>
      <c r="D4775" s="21" t="s">
        <v>5194</v>
      </c>
      <c r="E4775" s="20">
        <v>0.6</v>
      </c>
      <c r="F4775" s="4" t="s">
        <v>5195</v>
      </c>
      <c r="G4775" s="20">
        <f>ROUND(C4775*E4775,0)</f>
        <v>1</v>
      </c>
      <c r="H4775" s="4" t="s">
        <v>2810</v>
      </c>
      <c r="I4775" s="14">
        <f>IF(H4775&lt;&gt;"LMR",0,G4775)</f>
        <v>0</v>
      </c>
    </row>
    <row r="4778" spans="1:9" ht="99.75">
      <c r="A4778" s="16" t="s">
        <v>2811</v>
      </c>
      <c r="B4778" s="5" t="s">
        <v>2812</v>
      </c>
      <c r="C4778" s="20">
        <v>1</v>
      </c>
      <c r="D4778" s="21" t="s">
        <v>5194</v>
      </c>
      <c r="E4778" s="20">
        <v>1.5</v>
      </c>
      <c r="F4778" s="4" t="s">
        <v>5195</v>
      </c>
      <c r="G4778" s="20">
        <f>ROUND(C4778*E4778,0)</f>
        <v>2</v>
      </c>
      <c r="H4778" s="4">
        <v>15.18</v>
      </c>
      <c r="I4778" s="14">
        <f>IF(H4778&lt;&gt;"LMR",0,G4778)</f>
        <v>0</v>
      </c>
    </row>
    <row r="4781" spans="1:9" ht="85.5">
      <c r="A4781" s="16" t="s">
        <v>2813</v>
      </c>
      <c r="B4781" s="5" t="s">
        <v>2814</v>
      </c>
      <c r="C4781" s="20">
        <v>1</v>
      </c>
      <c r="D4781" s="21" t="s">
        <v>5194</v>
      </c>
      <c r="E4781" s="20">
        <v>1</v>
      </c>
      <c r="F4781" s="4" t="s">
        <v>5195</v>
      </c>
      <c r="G4781" s="20">
        <f>ROUND(C4781*E4781,0)</f>
        <v>1</v>
      </c>
      <c r="H4781" s="4">
        <v>15.19</v>
      </c>
      <c r="I4781" s="14">
        <f>IF(H4781&lt;&gt;"LMR",0,G4781)</f>
        <v>0</v>
      </c>
    </row>
    <row r="4784" spans="1:9" ht="71.25">
      <c r="A4784" s="16" t="s">
        <v>2815</v>
      </c>
      <c r="B4784" s="5" t="s">
        <v>2816</v>
      </c>
      <c r="C4784" s="20">
        <v>1</v>
      </c>
      <c r="D4784" s="21" t="s">
        <v>5149</v>
      </c>
      <c r="E4784" s="20">
        <v>0.2</v>
      </c>
      <c r="F4784" s="4" t="s">
        <v>2817</v>
      </c>
      <c r="G4784" s="20">
        <f>ROUND(C4784*E4784,0)</f>
        <v>0</v>
      </c>
      <c r="H4784" s="4">
        <v>15.2</v>
      </c>
      <c r="I4784" s="14">
        <f>IF(H4784&lt;&gt;"LMR",0,G4784)</f>
        <v>0</v>
      </c>
    </row>
    <row r="4787" spans="1:9" ht="71.25">
      <c r="A4787" s="16" t="s">
        <v>2818</v>
      </c>
      <c r="B4787" s="5" t="s">
        <v>2819</v>
      </c>
      <c r="C4787" s="20">
        <v>1</v>
      </c>
      <c r="D4787" s="21" t="s">
        <v>5149</v>
      </c>
      <c r="E4787" s="20">
        <v>0.2</v>
      </c>
      <c r="F4787" s="4" t="s">
        <v>2820</v>
      </c>
      <c r="G4787" s="20">
        <f>ROUND(C4787*E4787,0)</f>
        <v>0</v>
      </c>
      <c r="H4787" s="4">
        <v>15.21</v>
      </c>
      <c r="I4787" s="14">
        <f>IF(H4787&lt;&gt;"LMR",0,G4787)</f>
        <v>0</v>
      </c>
    </row>
    <row r="4790" spans="1:9" ht="42.75">
      <c r="A4790" s="16" t="s">
        <v>2821</v>
      </c>
      <c r="B4790" s="5" t="s">
        <v>2822</v>
      </c>
      <c r="C4790" s="20">
        <v>1</v>
      </c>
      <c r="D4790" s="21" t="s">
        <v>5194</v>
      </c>
      <c r="E4790" s="20">
        <v>1.2</v>
      </c>
      <c r="F4790" s="4" t="s">
        <v>5195</v>
      </c>
      <c r="G4790" s="20">
        <f>ROUND(C4790*E4790,0)</f>
        <v>1</v>
      </c>
      <c r="H4790" s="4">
        <v>15.22</v>
      </c>
      <c r="I4790" s="14">
        <f>IF(H4790&lt;&gt;"LMR",0,G4790)</f>
        <v>0</v>
      </c>
    </row>
    <row r="4793" spans="1:2" ht="57">
      <c r="A4793" s="16" t="s">
        <v>2823</v>
      </c>
      <c r="B4793" s="10" t="s">
        <v>2824</v>
      </c>
    </row>
    <row r="4795" spans="1:9" ht="28.5">
      <c r="A4795" s="16" t="s">
        <v>5412</v>
      </c>
      <c r="B4795" s="10" t="s">
        <v>2825</v>
      </c>
      <c r="C4795" s="20">
        <v>1</v>
      </c>
      <c r="D4795" s="21" t="s">
        <v>5414</v>
      </c>
      <c r="E4795" s="20">
        <v>19.4</v>
      </c>
      <c r="F4795" s="4" t="s">
        <v>4797</v>
      </c>
      <c r="G4795" s="20">
        <f>ROUND(C4795*E4795,0)</f>
        <v>19</v>
      </c>
      <c r="H4795" s="4" t="s">
        <v>2826</v>
      </c>
      <c r="I4795" s="14">
        <f>IF(H4795&lt;&gt;"LMR",0,G4795)</f>
        <v>0</v>
      </c>
    </row>
    <row r="4798" spans="1:9" ht="28.5">
      <c r="A4798" s="16" t="s">
        <v>4742</v>
      </c>
      <c r="B4798" s="5" t="s">
        <v>2827</v>
      </c>
      <c r="C4798" s="20">
        <v>1</v>
      </c>
      <c r="D4798" s="21" t="s">
        <v>5414</v>
      </c>
      <c r="E4798" s="20">
        <v>29.9</v>
      </c>
      <c r="F4798" s="4" t="s">
        <v>4797</v>
      </c>
      <c r="G4798" s="20">
        <f>ROUND(C4798*E4798,0)</f>
        <v>30</v>
      </c>
      <c r="H4798" s="4" t="s">
        <v>2828</v>
      </c>
      <c r="I4798" s="14">
        <f>IF(H4798&lt;&gt;"LMR",0,G4798)</f>
        <v>0</v>
      </c>
    </row>
    <row r="4801" spans="1:9" ht="71.25">
      <c r="A4801" s="16" t="s">
        <v>2829</v>
      </c>
      <c r="B4801" s="5" t="s">
        <v>2830</v>
      </c>
      <c r="C4801" s="20">
        <v>1</v>
      </c>
      <c r="D4801" s="21" t="s">
        <v>5419</v>
      </c>
      <c r="E4801" s="20">
        <v>347.6</v>
      </c>
      <c r="F4801" s="4" t="s">
        <v>5420</v>
      </c>
      <c r="G4801" s="20">
        <f>ROUND(C4801*E4801,0)</f>
        <v>348</v>
      </c>
      <c r="H4801" s="4">
        <v>15.24</v>
      </c>
      <c r="I4801" s="14">
        <f>IF(H4801&lt;&gt;"LMR",0,G4801)</f>
        <v>0</v>
      </c>
    </row>
    <row r="4804" spans="1:9" ht="71.25">
      <c r="A4804" s="16" t="s">
        <v>2831</v>
      </c>
      <c r="B4804" s="5" t="s">
        <v>2832</v>
      </c>
      <c r="C4804" s="20">
        <v>1</v>
      </c>
      <c r="D4804" s="21" t="s">
        <v>5414</v>
      </c>
      <c r="E4804" s="20">
        <v>70.5</v>
      </c>
      <c r="F4804" s="4" t="s">
        <v>4797</v>
      </c>
      <c r="G4804" s="20">
        <f>ROUND(C4804*E4804,0)</f>
        <v>71</v>
      </c>
      <c r="H4804" s="4">
        <v>15.25</v>
      </c>
      <c r="I4804" s="14">
        <f>IF(H4804&lt;&gt;"LMR",0,G4804)</f>
        <v>0</v>
      </c>
    </row>
    <row r="4807" spans="1:9" ht="71.25">
      <c r="A4807" s="16" t="s">
        <v>2833</v>
      </c>
      <c r="B4807" s="5" t="s">
        <v>2834</v>
      </c>
      <c r="C4807" s="20">
        <v>1</v>
      </c>
      <c r="D4807" s="21" t="s">
        <v>5414</v>
      </c>
      <c r="E4807" s="20">
        <v>27.8</v>
      </c>
      <c r="F4807" s="4" t="s">
        <v>4797</v>
      </c>
      <c r="G4807" s="20">
        <f>ROUND(C4807*E4807,0)</f>
        <v>28</v>
      </c>
      <c r="H4807" s="4">
        <v>15.26</v>
      </c>
      <c r="I4807" s="14">
        <f>IF(H4807&lt;&gt;"LMR",0,G4807)</f>
        <v>0</v>
      </c>
    </row>
    <row r="4810" spans="1:9" ht="42.75">
      <c r="A4810" s="16" t="s">
        <v>2835</v>
      </c>
      <c r="B4810" s="5" t="s">
        <v>2836</v>
      </c>
      <c r="C4810" s="20">
        <v>1</v>
      </c>
      <c r="D4810" s="21" t="s">
        <v>5419</v>
      </c>
      <c r="E4810" s="20">
        <v>240.5</v>
      </c>
      <c r="F4810" s="4" t="s">
        <v>5420</v>
      </c>
      <c r="G4810" s="20">
        <f>ROUND(C4810*E4810,0)</f>
        <v>241</v>
      </c>
      <c r="H4810" s="4">
        <v>15.27</v>
      </c>
      <c r="I4810" s="14">
        <f>IF(H4810&lt;&gt;"LMR",0,G4810)</f>
        <v>0</v>
      </c>
    </row>
    <row r="4813" spans="1:2" ht="57">
      <c r="A4813" s="16" t="s">
        <v>2837</v>
      </c>
      <c r="B4813" s="5" t="s">
        <v>2838</v>
      </c>
    </row>
    <row r="4815" spans="1:9" ht="28.5">
      <c r="A4815" s="16" t="s">
        <v>5412</v>
      </c>
      <c r="B4815" s="5" t="s">
        <v>2839</v>
      </c>
      <c r="C4815" s="20">
        <v>1</v>
      </c>
      <c r="D4815" s="21" t="s">
        <v>5414</v>
      </c>
      <c r="E4815" s="20">
        <v>43.7</v>
      </c>
      <c r="F4815" s="4" t="s">
        <v>4797</v>
      </c>
      <c r="G4815" s="20">
        <f>ROUND(C4815*E4815,0)</f>
        <v>44</v>
      </c>
      <c r="H4815" s="4" t="s">
        <v>2840</v>
      </c>
      <c r="I4815" s="14">
        <f>IF(H4815&lt;&gt;"LMR",0,G4815)</f>
        <v>0</v>
      </c>
    </row>
    <row r="4818" spans="1:9" ht="28.5">
      <c r="A4818" s="16" t="s">
        <v>4742</v>
      </c>
      <c r="B4818" s="5" t="s">
        <v>2841</v>
      </c>
      <c r="C4818" s="20">
        <v>1</v>
      </c>
      <c r="D4818" s="21" t="s">
        <v>5414</v>
      </c>
      <c r="E4818" s="20">
        <v>20.7</v>
      </c>
      <c r="F4818" s="4" t="s">
        <v>4797</v>
      </c>
      <c r="G4818" s="20">
        <f>ROUND(C4818*E4818,0)</f>
        <v>21</v>
      </c>
      <c r="H4818" s="4" t="s">
        <v>2842</v>
      </c>
      <c r="I4818" s="14">
        <f>IF(H4818&lt;&gt;"LMR",0,G4818)</f>
        <v>0</v>
      </c>
    </row>
    <row r="4821" spans="1:9" ht="114">
      <c r="A4821" s="16" t="s">
        <v>2843</v>
      </c>
      <c r="B4821" s="5" t="s">
        <v>2844</v>
      </c>
      <c r="C4821" s="20">
        <v>1</v>
      </c>
      <c r="D4821" s="21" t="s">
        <v>5419</v>
      </c>
      <c r="E4821" s="20">
        <v>704.9</v>
      </c>
      <c r="F4821" s="4" t="s">
        <v>5420</v>
      </c>
      <c r="G4821" s="20">
        <f>ROUND(C4821*E4821,0)</f>
        <v>705</v>
      </c>
      <c r="H4821" s="4">
        <v>15.29</v>
      </c>
      <c r="I4821" s="14">
        <f>IF(H4821&lt;&gt;"LMR",0,G4821)</f>
        <v>0</v>
      </c>
    </row>
    <row r="4824" spans="1:9" ht="71.25">
      <c r="A4824" s="16" t="s">
        <v>2845</v>
      </c>
      <c r="B4824" s="5" t="s">
        <v>2846</v>
      </c>
      <c r="C4824" s="20">
        <v>1</v>
      </c>
      <c r="D4824" s="21" t="s">
        <v>5414</v>
      </c>
      <c r="E4824" s="20">
        <v>67.2</v>
      </c>
      <c r="F4824" s="4" t="s">
        <v>4797</v>
      </c>
      <c r="G4824" s="20">
        <f>ROUND(C4824*E4824,0)</f>
        <v>67</v>
      </c>
      <c r="H4824" s="4">
        <v>15.3</v>
      </c>
      <c r="I4824" s="14">
        <f>IF(H4824&lt;&gt;"LMR",0,G4824)</f>
        <v>0</v>
      </c>
    </row>
    <row r="4827" spans="1:9" ht="85.5">
      <c r="A4827" s="16" t="s">
        <v>2847</v>
      </c>
      <c r="B4827" s="5" t="s">
        <v>2848</v>
      </c>
      <c r="C4827" s="20">
        <v>1</v>
      </c>
      <c r="D4827" s="21" t="s">
        <v>5414</v>
      </c>
      <c r="E4827" s="20">
        <v>55.7</v>
      </c>
      <c r="F4827" s="4" t="s">
        <v>4797</v>
      </c>
      <c r="G4827" s="20">
        <f>ROUND(C4827*E4827,0)</f>
        <v>56</v>
      </c>
      <c r="H4827" s="4">
        <v>15.31</v>
      </c>
      <c r="I4827" s="14">
        <f>IF(H4827&lt;&gt;"LMR",0,G4827)</f>
        <v>0</v>
      </c>
    </row>
    <row r="4830" spans="1:9" ht="85.5">
      <c r="A4830" s="16" t="s">
        <v>2849</v>
      </c>
      <c r="B4830" s="5" t="s">
        <v>2850</v>
      </c>
      <c r="C4830" s="20">
        <v>1</v>
      </c>
      <c r="D4830" s="21" t="s">
        <v>5414</v>
      </c>
      <c r="E4830" s="20">
        <v>15.4</v>
      </c>
      <c r="F4830" s="4" t="s">
        <v>4797</v>
      </c>
      <c r="G4830" s="20">
        <f>ROUND(C4830*E4830,0)</f>
        <v>15</v>
      </c>
      <c r="H4830" s="4">
        <v>15.32</v>
      </c>
      <c r="I4830" s="14">
        <f>IF(H4830&lt;&gt;"LMR",0,G4830)</f>
        <v>0</v>
      </c>
    </row>
    <row r="4833" spans="1:9" ht="42.75">
      <c r="A4833" s="16" t="s">
        <v>2851</v>
      </c>
      <c r="B4833" s="5" t="s">
        <v>2852</v>
      </c>
      <c r="C4833" s="20">
        <v>1</v>
      </c>
      <c r="D4833" s="21" t="s">
        <v>4761</v>
      </c>
      <c r="E4833" s="20">
        <v>5.5</v>
      </c>
      <c r="F4833" s="4" t="s">
        <v>4762</v>
      </c>
      <c r="G4833" s="20">
        <f>ROUND(C4833*E4833,0)</f>
        <v>6</v>
      </c>
      <c r="H4833" s="4">
        <v>15.33</v>
      </c>
      <c r="I4833" s="14">
        <f>IF(H4833&lt;&gt;"LMR",0,G4833)</f>
        <v>0</v>
      </c>
    </row>
    <row r="4836" spans="1:2" ht="71.25">
      <c r="A4836" s="16" t="s">
        <v>2853</v>
      </c>
      <c r="B4836" s="5" t="s">
        <v>2854</v>
      </c>
    </row>
    <row r="4838" spans="1:9" ht="14.25">
      <c r="A4838" s="16" t="s">
        <v>5412</v>
      </c>
      <c r="B4838" s="5" t="s">
        <v>2855</v>
      </c>
      <c r="C4838" s="20">
        <v>1</v>
      </c>
      <c r="D4838" s="21" t="s">
        <v>4855</v>
      </c>
      <c r="E4838" s="20">
        <v>72.7</v>
      </c>
      <c r="F4838" s="4" t="s">
        <v>4856</v>
      </c>
      <c r="G4838" s="20">
        <f>ROUND(C4838*E4838,0)</f>
        <v>73</v>
      </c>
      <c r="H4838" s="4" t="s">
        <v>2856</v>
      </c>
      <c r="I4838" s="14">
        <f>IF(H4838&lt;&gt;"LMR",0,G4838)</f>
        <v>0</v>
      </c>
    </row>
    <row r="4841" spans="1:9" ht="14.25">
      <c r="A4841" s="16" t="s">
        <v>4742</v>
      </c>
      <c r="B4841" s="5" t="s">
        <v>2857</v>
      </c>
      <c r="C4841" s="20">
        <v>1</v>
      </c>
      <c r="D4841" s="21" t="s">
        <v>4855</v>
      </c>
      <c r="E4841" s="20">
        <v>83.6</v>
      </c>
      <c r="F4841" s="4" t="s">
        <v>4856</v>
      </c>
      <c r="G4841" s="20">
        <f>ROUND(C4841*E4841,0)</f>
        <v>84</v>
      </c>
      <c r="H4841" s="4" t="s">
        <v>2858</v>
      </c>
      <c r="I4841" s="14">
        <f>IF(H4841&lt;&gt;"LMR",0,G4841)</f>
        <v>0</v>
      </c>
    </row>
    <row r="4844" spans="1:9" ht="71.25">
      <c r="A4844" s="16" t="s">
        <v>2859</v>
      </c>
      <c r="B4844" s="5" t="s">
        <v>2860</v>
      </c>
      <c r="C4844" s="20">
        <v>1</v>
      </c>
      <c r="D4844" s="21" t="s">
        <v>4855</v>
      </c>
      <c r="E4844" s="20">
        <v>6.9</v>
      </c>
      <c r="F4844" s="4" t="s">
        <v>4856</v>
      </c>
      <c r="G4844" s="20">
        <f>ROUND(C4844*E4844,0)</f>
        <v>7</v>
      </c>
      <c r="H4844" s="4">
        <v>15.35</v>
      </c>
      <c r="I4844" s="14">
        <f>IF(H4844&lt;&gt;"LMR",0,G4844)</f>
        <v>0</v>
      </c>
    </row>
    <row r="4847" spans="1:9" ht="57">
      <c r="A4847" s="16" t="s">
        <v>2861</v>
      </c>
      <c r="B4847" s="5" t="s">
        <v>2862</v>
      </c>
      <c r="C4847" s="20">
        <v>1</v>
      </c>
      <c r="D4847" s="21" t="s">
        <v>5194</v>
      </c>
      <c r="E4847" s="20">
        <v>9.7</v>
      </c>
      <c r="F4847" s="4" t="s">
        <v>5195</v>
      </c>
      <c r="G4847" s="20">
        <f>ROUND(C4847*E4847,0)</f>
        <v>10</v>
      </c>
      <c r="H4847" s="4">
        <v>15.36</v>
      </c>
      <c r="I4847" s="14">
        <f>IF(H4847&lt;&gt;"LMR",0,G4847)</f>
        <v>0</v>
      </c>
    </row>
    <row r="4850" spans="1:9" ht="57">
      <c r="A4850" s="16" t="s">
        <v>2863</v>
      </c>
      <c r="B4850" s="5" t="s">
        <v>2864</v>
      </c>
      <c r="C4850" s="20">
        <v>1</v>
      </c>
      <c r="D4850" s="21" t="s">
        <v>5414</v>
      </c>
      <c r="E4850" s="20">
        <v>17.2</v>
      </c>
      <c r="F4850" s="4" t="s">
        <v>4797</v>
      </c>
      <c r="G4850" s="20">
        <f>ROUND(C4850*E4850,0)</f>
        <v>17</v>
      </c>
      <c r="H4850" s="4">
        <v>15.37</v>
      </c>
      <c r="I4850" s="14">
        <f>IF(H4850&lt;&gt;"LMR",0,G4850)</f>
        <v>0</v>
      </c>
    </row>
    <row r="4853" spans="1:9" ht="71.25">
      <c r="A4853" s="16" t="s">
        <v>2865</v>
      </c>
      <c r="B4853" s="5" t="s">
        <v>2866</v>
      </c>
      <c r="C4853" s="20">
        <v>1</v>
      </c>
      <c r="D4853" s="21" t="s">
        <v>5414</v>
      </c>
      <c r="E4853" s="20">
        <v>20.2</v>
      </c>
      <c r="F4853" s="4" t="s">
        <v>4797</v>
      </c>
      <c r="G4853" s="20">
        <f>ROUND(C4853*E4853,0)</f>
        <v>20</v>
      </c>
      <c r="H4853" s="4">
        <v>15.38</v>
      </c>
      <c r="I4853" s="14">
        <f>IF(H4853&lt;&gt;"LMR",0,G4853)</f>
        <v>0</v>
      </c>
    </row>
    <row r="4856" spans="1:2" ht="71.25">
      <c r="A4856" s="16" t="s">
        <v>2867</v>
      </c>
      <c r="B4856" s="5" t="s">
        <v>2868</v>
      </c>
    </row>
    <row r="4858" spans="1:9" ht="28.5">
      <c r="A4858" s="16" t="s">
        <v>5412</v>
      </c>
      <c r="B4858" s="5" t="s">
        <v>2869</v>
      </c>
      <c r="C4858" s="20">
        <v>1</v>
      </c>
      <c r="D4858" s="21" t="s">
        <v>5414</v>
      </c>
      <c r="E4858" s="20">
        <v>16.4</v>
      </c>
      <c r="F4858" s="4" t="s">
        <v>4797</v>
      </c>
      <c r="G4858" s="20">
        <f>ROUND(C4858*E4858,0)</f>
        <v>16</v>
      </c>
      <c r="H4858" s="4" t="s">
        <v>2870</v>
      </c>
      <c r="I4858" s="14">
        <f>IF(H4858&lt;&gt;"LMR",0,G4858)</f>
        <v>0</v>
      </c>
    </row>
    <row r="4861" spans="1:9" ht="28.5">
      <c r="A4861" s="16" t="s">
        <v>4742</v>
      </c>
      <c r="B4861" s="5" t="s">
        <v>2871</v>
      </c>
      <c r="C4861" s="20">
        <v>1</v>
      </c>
      <c r="D4861" s="21" t="s">
        <v>5414</v>
      </c>
      <c r="E4861" s="20">
        <v>20.9</v>
      </c>
      <c r="F4861" s="4" t="s">
        <v>4797</v>
      </c>
      <c r="G4861" s="20">
        <f>ROUND(C4861*E4861,0)</f>
        <v>21</v>
      </c>
      <c r="H4861" s="4" t="s">
        <v>2872</v>
      </c>
      <c r="I4861" s="14">
        <f>IF(H4861&lt;&gt;"LMR",0,G4861)</f>
        <v>0</v>
      </c>
    </row>
    <row r="4864" spans="1:9" ht="28.5">
      <c r="A4864" s="16" t="s">
        <v>4745</v>
      </c>
      <c r="B4864" s="5" t="s">
        <v>2873</v>
      </c>
      <c r="C4864" s="20">
        <v>1</v>
      </c>
      <c r="D4864" s="21" t="s">
        <v>5414</v>
      </c>
      <c r="E4864" s="20">
        <v>24.7</v>
      </c>
      <c r="F4864" s="4" t="s">
        <v>4797</v>
      </c>
      <c r="G4864" s="20">
        <f>ROUND(C4864*E4864,0)</f>
        <v>25</v>
      </c>
      <c r="H4864" s="4" t="s">
        <v>2874</v>
      </c>
      <c r="I4864" s="14">
        <f>IF(H4864&lt;&gt;"LMR",0,G4864)</f>
        <v>0</v>
      </c>
    </row>
    <row r="4867" spans="1:2" ht="57">
      <c r="A4867" s="16" t="s">
        <v>2875</v>
      </c>
      <c r="B4867" s="5" t="s">
        <v>2876</v>
      </c>
    </row>
    <row r="4869" spans="1:9" ht="28.5">
      <c r="A4869" s="16" t="s">
        <v>5412</v>
      </c>
      <c r="B4869" s="5" t="s">
        <v>2877</v>
      </c>
      <c r="C4869" s="20">
        <v>1</v>
      </c>
      <c r="D4869" s="21" t="s">
        <v>5414</v>
      </c>
      <c r="E4869" s="20">
        <v>76.9</v>
      </c>
      <c r="F4869" s="4" t="s">
        <v>4797</v>
      </c>
      <c r="G4869" s="20">
        <f>ROUND(C4869*E4869,0)</f>
        <v>77</v>
      </c>
      <c r="H4869" s="4" t="s">
        <v>2878</v>
      </c>
      <c r="I4869" s="14">
        <f>IF(H4869&lt;&gt;"LMR",0,G4869)</f>
        <v>0</v>
      </c>
    </row>
    <row r="4872" spans="1:9" ht="28.5">
      <c r="A4872" s="16" t="s">
        <v>4742</v>
      </c>
      <c r="B4872" s="5" t="s">
        <v>2879</v>
      </c>
      <c r="C4872" s="20">
        <v>1</v>
      </c>
      <c r="D4872" s="21" t="s">
        <v>5414</v>
      </c>
      <c r="E4872" s="20">
        <v>115.1</v>
      </c>
      <c r="F4872" s="4" t="s">
        <v>4797</v>
      </c>
      <c r="G4872" s="20">
        <f>ROUND(C4872*E4872,0)</f>
        <v>115</v>
      </c>
      <c r="H4872" s="4" t="s">
        <v>2880</v>
      </c>
      <c r="I4872" s="14">
        <f>IF(H4872&lt;&gt;"LMR",0,G4872)</f>
        <v>0</v>
      </c>
    </row>
    <row r="4875" spans="1:9" ht="85.5">
      <c r="A4875" s="16" t="s">
        <v>2881</v>
      </c>
      <c r="B4875" s="5" t="s">
        <v>2882</v>
      </c>
      <c r="C4875" s="20">
        <v>1</v>
      </c>
      <c r="D4875" s="21" t="s">
        <v>5414</v>
      </c>
      <c r="E4875" s="20">
        <v>15.2</v>
      </c>
      <c r="F4875" s="4" t="s">
        <v>4797</v>
      </c>
      <c r="G4875" s="20">
        <f>ROUND(C4875*E4875,0)</f>
        <v>15</v>
      </c>
      <c r="H4875" s="4">
        <v>15.41</v>
      </c>
      <c r="I4875" s="14">
        <f>IF(H4875&lt;&gt;"LMR",0,G4875)</f>
        <v>0</v>
      </c>
    </row>
    <row r="4878" spans="1:2" ht="57">
      <c r="A4878" s="16" t="s">
        <v>2883</v>
      </c>
      <c r="B4878" s="5" t="s">
        <v>2884</v>
      </c>
    </row>
    <row r="4880" spans="1:9" ht="28.5">
      <c r="A4880" s="16" t="s">
        <v>5412</v>
      </c>
      <c r="B4880" s="5" t="s">
        <v>2885</v>
      </c>
      <c r="C4880" s="20">
        <v>1</v>
      </c>
      <c r="D4880" s="21" t="s">
        <v>4761</v>
      </c>
      <c r="E4880" s="20">
        <v>19.9</v>
      </c>
      <c r="F4880" s="4" t="s">
        <v>4762</v>
      </c>
      <c r="G4880" s="20">
        <f>ROUND(C4880*E4880,0)</f>
        <v>20</v>
      </c>
      <c r="H4880" s="4" t="s">
        <v>2886</v>
      </c>
      <c r="I4880" s="14">
        <f>IF(H4880&lt;&gt;"LMR",0,G4880)</f>
        <v>0</v>
      </c>
    </row>
    <row r="4883" spans="1:9" ht="28.5">
      <c r="A4883" s="16" t="s">
        <v>4742</v>
      </c>
      <c r="B4883" s="5" t="s">
        <v>2887</v>
      </c>
      <c r="C4883" s="20">
        <v>1</v>
      </c>
      <c r="D4883" s="21" t="s">
        <v>4761</v>
      </c>
      <c r="E4883" s="20">
        <v>20.6</v>
      </c>
      <c r="F4883" s="4" t="s">
        <v>4762</v>
      </c>
      <c r="G4883" s="20">
        <f>ROUND(C4883*E4883,0)</f>
        <v>21</v>
      </c>
      <c r="H4883" s="4" t="s">
        <v>2888</v>
      </c>
      <c r="I4883" s="14">
        <f>IF(H4883&lt;&gt;"LMR",0,G4883)</f>
        <v>0</v>
      </c>
    </row>
    <row r="4886" spans="1:9" ht="28.5">
      <c r="A4886" s="16" t="s">
        <v>4745</v>
      </c>
      <c r="B4886" s="5" t="s">
        <v>2889</v>
      </c>
      <c r="C4886" s="20">
        <v>1</v>
      </c>
      <c r="D4886" s="21" t="s">
        <v>4761</v>
      </c>
      <c r="E4886" s="20">
        <v>21.2</v>
      </c>
      <c r="F4886" s="4" t="s">
        <v>4762</v>
      </c>
      <c r="G4886" s="20">
        <f>ROUND(C4886*E4886,0)</f>
        <v>21</v>
      </c>
      <c r="H4886" s="4" t="s">
        <v>2890</v>
      </c>
      <c r="I4886" s="14">
        <f>IF(H4886&lt;&gt;"LMR",0,G4886)</f>
        <v>0</v>
      </c>
    </row>
    <row r="4889" spans="1:2" ht="99.75">
      <c r="A4889" s="16" t="s">
        <v>2891</v>
      </c>
      <c r="B4889" s="5" t="s">
        <v>2892</v>
      </c>
    </row>
    <row r="4891" spans="1:9" ht="28.5">
      <c r="A4891" s="16" t="s">
        <v>5412</v>
      </c>
      <c r="B4891" s="5" t="s">
        <v>2893</v>
      </c>
      <c r="C4891" s="20">
        <v>1</v>
      </c>
      <c r="D4891" s="21" t="s">
        <v>5414</v>
      </c>
      <c r="E4891" s="20">
        <v>59</v>
      </c>
      <c r="F4891" s="4" t="s">
        <v>4797</v>
      </c>
      <c r="G4891" s="20">
        <f>ROUND(C4891*E4891,0)</f>
        <v>59</v>
      </c>
      <c r="H4891" s="4" t="s">
        <v>2894</v>
      </c>
      <c r="I4891" s="14">
        <f>IF(H4891&lt;&gt;"LMR",0,G4891)</f>
        <v>0</v>
      </c>
    </row>
    <row r="4894" spans="1:9" ht="28.5">
      <c r="A4894" s="16" t="s">
        <v>4742</v>
      </c>
      <c r="B4894" s="5" t="s">
        <v>2895</v>
      </c>
      <c r="C4894" s="20">
        <v>1</v>
      </c>
      <c r="D4894" s="21" t="s">
        <v>5414</v>
      </c>
      <c r="E4894" s="20">
        <v>114.7</v>
      </c>
      <c r="F4894" s="4" t="s">
        <v>4797</v>
      </c>
      <c r="G4894" s="20">
        <f>ROUND(C4894*E4894,0)</f>
        <v>115</v>
      </c>
      <c r="H4894" s="4" t="s">
        <v>2896</v>
      </c>
      <c r="I4894" s="14">
        <f>IF(H4894&lt;&gt;"LMR",0,G4894)</f>
        <v>0</v>
      </c>
    </row>
    <row r="4897" spans="1:2" ht="114">
      <c r="A4897" s="16" t="s">
        <v>2897</v>
      </c>
      <c r="B4897" s="5" t="s">
        <v>2562</v>
      </c>
    </row>
    <row r="4899" spans="1:9" ht="28.5">
      <c r="A4899" s="16" t="s">
        <v>5412</v>
      </c>
      <c r="B4899" s="5" t="s">
        <v>2563</v>
      </c>
      <c r="C4899" s="20">
        <v>1</v>
      </c>
      <c r="D4899" s="21" t="s">
        <v>4761</v>
      </c>
      <c r="E4899" s="20">
        <v>42.2</v>
      </c>
      <c r="F4899" s="4" t="s">
        <v>4762</v>
      </c>
      <c r="G4899" s="20">
        <f>ROUND(C4899*E4899,0)</f>
        <v>42</v>
      </c>
      <c r="H4899" s="4" t="s">
        <v>2564</v>
      </c>
      <c r="I4899" s="14">
        <f>IF(H4899&lt;&gt;"LMR",0,G4899)</f>
        <v>0</v>
      </c>
    </row>
    <row r="4902" spans="1:9" ht="28.5">
      <c r="A4902" s="16" t="s">
        <v>4742</v>
      </c>
      <c r="B4902" s="5" t="s">
        <v>2565</v>
      </c>
      <c r="C4902" s="20">
        <v>1</v>
      </c>
      <c r="D4902" s="21" t="s">
        <v>4761</v>
      </c>
      <c r="E4902" s="20">
        <v>48.1</v>
      </c>
      <c r="F4902" s="4" t="s">
        <v>4762</v>
      </c>
      <c r="G4902" s="20">
        <f>ROUND(C4902*E4902,0)</f>
        <v>48</v>
      </c>
      <c r="H4902" s="4" t="s">
        <v>2566</v>
      </c>
      <c r="I4902" s="14">
        <f>IF(H4902&lt;&gt;"LMR",0,G4902)</f>
        <v>0</v>
      </c>
    </row>
    <row r="4905" spans="1:2" ht="142.5">
      <c r="A4905" s="16" t="s">
        <v>2567</v>
      </c>
      <c r="B4905" s="5" t="s">
        <v>2568</v>
      </c>
    </row>
    <row r="4907" spans="1:9" ht="28.5">
      <c r="A4907" s="16" t="s">
        <v>5412</v>
      </c>
      <c r="B4907" s="5" t="s">
        <v>2569</v>
      </c>
      <c r="C4907" s="20">
        <v>1</v>
      </c>
      <c r="D4907" s="21" t="s">
        <v>4761</v>
      </c>
      <c r="E4907" s="20">
        <v>148.7</v>
      </c>
      <c r="F4907" s="4" t="s">
        <v>4762</v>
      </c>
      <c r="G4907" s="20">
        <f>ROUND(C4907*E4907,0)</f>
        <v>149</v>
      </c>
      <c r="H4907" s="4" t="s">
        <v>2570</v>
      </c>
      <c r="I4907" s="14">
        <f>IF(H4907&lt;&gt;"LMR",0,G4907)</f>
        <v>0</v>
      </c>
    </row>
    <row r="4910" spans="1:9" ht="28.5">
      <c r="A4910" s="16" t="s">
        <v>4742</v>
      </c>
      <c r="B4910" s="5" t="s">
        <v>2571</v>
      </c>
      <c r="C4910" s="20">
        <v>1</v>
      </c>
      <c r="D4910" s="21" t="s">
        <v>4761</v>
      </c>
      <c r="E4910" s="20">
        <v>190.1</v>
      </c>
      <c r="F4910" s="4" t="s">
        <v>4762</v>
      </c>
      <c r="G4910" s="20">
        <f>ROUND(C4910*E4910,0)</f>
        <v>190</v>
      </c>
      <c r="H4910" s="4" t="s">
        <v>2572</v>
      </c>
      <c r="I4910" s="14">
        <f>IF(H4910&lt;&gt;"LMR",0,G4910)</f>
        <v>0</v>
      </c>
    </row>
    <row r="4913" spans="1:9" ht="28.5">
      <c r="A4913" s="16" t="s">
        <v>4745</v>
      </c>
      <c r="B4913" s="5" t="s">
        <v>2573</v>
      </c>
      <c r="C4913" s="20">
        <v>1</v>
      </c>
      <c r="D4913" s="21" t="s">
        <v>4761</v>
      </c>
      <c r="E4913" s="20">
        <v>239.5</v>
      </c>
      <c r="F4913" s="4" t="s">
        <v>4762</v>
      </c>
      <c r="G4913" s="20">
        <f>ROUND(C4913*E4913,0)</f>
        <v>240</v>
      </c>
      <c r="H4913" s="4" t="s">
        <v>2574</v>
      </c>
      <c r="I4913" s="14">
        <f>IF(H4913&lt;&gt;"LMR",0,G4913)</f>
        <v>0</v>
      </c>
    </row>
    <row r="4916" spans="1:2" ht="142.5">
      <c r="A4916" s="16" t="s">
        <v>2575</v>
      </c>
      <c r="B4916" s="5" t="s">
        <v>2576</v>
      </c>
    </row>
    <row r="4918" spans="1:9" ht="28.5">
      <c r="A4918" s="16" t="s">
        <v>5412</v>
      </c>
      <c r="B4918" s="5" t="s">
        <v>2577</v>
      </c>
      <c r="C4918" s="20">
        <v>1</v>
      </c>
      <c r="D4918" s="21" t="s">
        <v>4761</v>
      </c>
      <c r="E4918" s="20">
        <v>195.8</v>
      </c>
      <c r="F4918" s="4" t="s">
        <v>4762</v>
      </c>
      <c r="G4918" s="20">
        <f>ROUND(C4918*E4918,0)</f>
        <v>196</v>
      </c>
      <c r="H4918" s="4" t="s">
        <v>2578</v>
      </c>
      <c r="I4918" s="14">
        <f>IF(H4918&lt;&gt;"LMR",0,G4918)</f>
        <v>0</v>
      </c>
    </row>
    <row r="4921" spans="1:9" ht="28.5">
      <c r="A4921" s="16" t="s">
        <v>4742</v>
      </c>
      <c r="B4921" s="5" t="s">
        <v>2579</v>
      </c>
      <c r="C4921" s="20">
        <v>1</v>
      </c>
      <c r="D4921" s="21" t="s">
        <v>4761</v>
      </c>
      <c r="E4921" s="20">
        <v>486.7</v>
      </c>
      <c r="F4921" s="4" t="s">
        <v>4762</v>
      </c>
      <c r="G4921" s="20">
        <f>ROUND(C4921*E4921,0)</f>
        <v>487</v>
      </c>
      <c r="H4921" s="4" t="s">
        <v>2580</v>
      </c>
      <c r="I4921" s="14">
        <f>IF(H4921&lt;&gt;"LMR",0,G4921)</f>
        <v>0</v>
      </c>
    </row>
    <row r="4924" spans="1:2" ht="114">
      <c r="A4924" s="16" t="s">
        <v>2581</v>
      </c>
      <c r="B4924" s="5" t="s">
        <v>2582</v>
      </c>
    </row>
    <row r="4926" spans="1:9" ht="28.5">
      <c r="A4926" s="16" t="s">
        <v>5412</v>
      </c>
      <c r="B4926" s="5" t="s">
        <v>2569</v>
      </c>
      <c r="C4926" s="20">
        <v>1</v>
      </c>
      <c r="D4926" s="21" t="s">
        <v>4761</v>
      </c>
      <c r="E4926" s="20">
        <v>87.1</v>
      </c>
      <c r="F4926" s="4" t="s">
        <v>4762</v>
      </c>
      <c r="G4926" s="20">
        <f>ROUND(C4926*E4926,0)</f>
        <v>87</v>
      </c>
      <c r="H4926" s="4" t="s">
        <v>2583</v>
      </c>
      <c r="I4926" s="14">
        <f>IF(H4926&lt;&gt;"LMR",0,G4926)</f>
        <v>0</v>
      </c>
    </row>
    <row r="4929" spans="1:9" ht="28.5">
      <c r="A4929" s="16" t="s">
        <v>4742</v>
      </c>
      <c r="B4929" s="5" t="s">
        <v>2584</v>
      </c>
      <c r="C4929" s="20">
        <v>1</v>
      </c>
      <c r="D4929" s="21" t="s">
        <v>4761</v>
      </c>
      <c r="E4929" s="20">
        <v>105.8</v>
      </c>
      <c r="F4929" s="4" t="s">
        <v>4762</v>
      </c>
      <c r="G4929" s="20">
        <f>ROUND(C4929*E4929,0)</f>
        <v>106</v>
      </c>
      <c r="H4929" s="4" t="s">
        <v>2585</v>
      </c>
      <c r="I4929" s="14">
        <f>IF(H4929&lt;&gt;"LMR",0,G4929)</f>
        <v>0</v>
      </c>
    </row>
    <row r="4932" spans="1:9" ht="156.75">
      <c r="A4932" s="16" t="s">
        <v>2586</v>
      </c>
      <c r="B4932" s="5" t="s">
        <v>2587</v>
      </c>
      <c r="C4932" s="20">
        <v>1</v>
      </c>
      <c r="D4932" s="21" t="s">
        <v>4855</v>
      </c>
      <c r="E4932" s="20">
        <v>189.6</v>
      </c>
      <c r="F4932" s="4" t="s">
        <v>4856</v>
      </c>
      <c r="G4932" s="20">
        <f>ROUND(C4932*E4932,0)</f>
        <v>190</v>
      </c>
      <c r="H4932" s="4">
        <v>15.48</v>
      </c>
      <c r="I4932" s="14">
        <f>IF(H4932&lt;&gt;"LMR",0,G4932)</f>
        <v>0</v>
      </c>
    </row>
    <row r="4935" spans="1:9" ht="156.75">
      <c r="A4935" s="16" t="s">
        <v>2588</v>
      </c>
      <c r="B4935" s="5" t="s">
        <v>2589</v>
      </c>
      <c r="C4935" s="20">
        <v>1</v>
      </c>
      <c r="D4935" s="21" t="s">
        <v>4855</v>
      </c>
      <c r="E4935" s="20">
        <v>111.4</v>
      </c>
      <c r="F4935" s="4" t="s">
        <v>4856</v>
      </c>
      <c r="G4935" s="20">
        <f>ROUND(C4935*E4935,0)</f>
        <v>111</v>
      </c>
      <c r="H4935" s="4">
        <v>15.49</v>
      </c>
      <c r="I4935" s="14">
        <f>IF(H4935&lt;&gt;"LMR",0,G4935)</f>
        <v>0</v>
      </c>
    </row>
    <row r="4938" spans="1:9" ht="114">
      <c r="A4938" s="16" t="s">
        <v>2590</v>
      </c>
      <c r="B4938" s="5" t="s">
        <v>2591</v>
      </c>
      <c r="C4938" s="20">
        <v>1</v>
      </c>
      <c r="D4938" s="21" t="s">
        <v>4855</v>
      </c>
      <c r="E4938" s="20">
        <v>1241.7</v>
      </c>
      <c r="F4938" s="4" t="s">
        <v>4856</v>
      </c>
      <c r="G4938" s="20">
        <f>ROUND(C4938*E4938,0)</f>
        <v>1242</v>
      </c>
      <c r="H4938" s="4">
        <v>15.5</v>
      </c>
      <c r="I4938" s="14">
        <f>IF(H4938&lt;&gt;"LMR",0,G4938)</f>
        <v>0</v>
      </c>
    </row>
    <row r="4941" spans="1:9" ht="128.25">
      <c r="A4941" s="16" t="s">
        <v>2592</v>
      </c>
      <c r="B4941" s="5" t="s">
        <v>2593</v>
      </c>
      <c r="C4941" s="20">
        <v>1</v>
      </c>
      <c r="D4941" s="21" t="s">
        <v>4855</v>
      </c>
      <c r="E4941" s="20">
        <v>258</v>
      </c>
      <c r="F4941" s="4" t="s">
        <v>4856</v>
      </c>
      <c r="G4941" s="20">
        <f>ROUND(C4941*E4941,0)</f>
        <v>258</v>
      </c>
      <c r="H4941" s="4">
        <v>15.51</v>
      </c>
      <c r="I4941" s="14">
        <f>IF(H4941&lt;&gt;"LMR",0,G4941)</f>
        <v>0</v>
      </c>
    </row>
    <row r="4944" spans="1:9" ht="85.5">
      <c r="A4944" s="16" t="s">
        <v>2594</v>
      </c>
      <c r="B4944" s="10" t="s">
        <v>2595</v>
      </c>
      <c r="C4944" s="20">
        <v>1</v>
      </c>
      <c r="D4944" s="21" t="s">
        <v>4855</v>
      </c>
      <c r="E4944" s="20">
        <v>250.5</v>
      </c>
      <c r="F4944" s="4" t="s">
        <v>4856</v>
      </c>
      <c r="G4944" s="20">
        <f>ROUND(C4944*E4944,0)</f>
        <v>251</v>
      </c>
      <c r="H4944" s="4">
        <v>15.52</v>
      </c>
      <c r="I4944" s="14">
        <f>IF(H4944&lt;&gt;"LMR",0,G4944)</f>
        <v>0</v>
      </c>
    </row>
    <row r="4947" spans="1:2" ht="57">
      <c r="A4947" s="16" t="s">
        <v>2596</v>
      </c>
      <c r="B4947" s="5" t="s">
        <v>2597</v>
      </c>
    </row>
    <row r="4949" spans="1:9" ht="14.25">
      <c r="A4949" s="16" t="s">
        <v>5412</v>
      </c>
      <c r="B4949" s="5" t="s">
        <v>2569</v>
      </c>
      <c r="C4949" s="20">
        <v>1</v>
      </c>
      <c r="D4949" s="21" t="s">
        <v>4855</v>
      </c>
      <c r="E4949" s="20">
        <v>91</v>
      </c>
      <c r="F4949" s="4" t="s">
        <v>4856</v>
      </c>
      <c r="G4949" s="20">
        <f>ROUND(C4949*E4949,0)</f>
        <v>91</v>
      </c>
      <c r="H4949" s="4" t="s">
        <v>2598</v>
      </c>
      <c r="I4949" s="14">
        <f>IF(H4949&lt;&gt;"LMR",0,G4949)</f>
        <v>0</v>
      </c>
    </row>
    <row r="4952" spans="1:9" ht="14.25">
      <c r="A4952" s="16" t="s">
        <v>4742</v>
      </c>
      <c r="B4952" s="5" t="s">
        <v>2584</v>
      </c>
      <c r="C4952" s="20">
        <v>1</v>
      </c>
      <c r="D4952" s="21" t="s">
        <v>4855</v>
      </c>
      <c r="E4952" s="20">
        <v>317.4</v>
      </c>
      <c r="F4952" s="4" t="s">
        <v>4856</v>
      </c>
      <c r="G4952" s="20">
        <f>ROUND(C4952*E4952,0)</f>
        <v>317</v>
      </c>
      <c r="H4952" s="4" t="s">
        <v>2599</v>
      </c>
      <c r="I4952" s="14">
        <f>IF(H4952&lt;&gt;"LMR",0,G4952)</f>
        <v>0</v>
      </c>
    </row>
    <row r="4955" spans="1:9" ht="57">
      <c r="A4955" s="16" t="s">
        <v>2600</v>
      </c>
      <c r="B4955" s="5" t="s">
        <v>2601</v>
      </c>
      <c r="C4955" s="20">
        <v>1</v>
      </c>
      <c r="D4955" s="21" t="s">
        <v>4855</v>
      </c>
      <c r="E4955" s="20">
        <v>190.3</v>
      </c>
      <c r="F4955" s="4" t="s">
        <v>4856</v>
      </c>
      <c r="G4955" s="20">
        <f>ROUND(C4955*E4955,0)</f>
        <v>190</v>
      </c>
      <c r="H4955" s="4">
        <v>15.54</v>
      </c>
      <c r="I4955" s="14">
        <f>IF(H4955&lt;&gt;"LMR",0,G4955)</f>
        <v>0</v>
      </c>
    </row>
    <row r="4958" spans="1:2" ht="99.75">
      <c r="A4958" s="16" t="s">
        <v>2602</v>
      </c>
      <c r="B4958" s="5" t="s">
        <v>2603</v>
      </c>
    </row>
    <row r="4960" spans="1:9" ht="28.5">
      <c r="A4960" s="16" t="s">
        <v>5412</v>
      </c>
      <c r="B4960" s="5" t="s">
        <v>2604</v>
      </c>
      <c r="C4960" s="20">
        <v>1</v>
      </c>
      <c r="D4960" s="21" t="s">
        <v>4855</v>
      </c>
      <c r="E4960" s="20">
        <v>290.5</v>
      </c>
      <c r="F4960" s="4" t="s">
        <v>4856</v>
      </c>
      <c r="G4960" s="20">
        <f>ROUND(C4960*E4960,0)</f>
        <v>291</v>
      </c>
      <c r="H4960" s="4" t="s">
        <v>2605</v>
      </c>
      <c r="I4960" s="14">
        <f>IF(H4960&lt;&gt;"LMR",0,G4960)</f>
        <v>0</v>
      </c>
    </row>
    <row r="4963" spans="1:9" ht="28.5">
      <c r="A4963" s="16" t="s">
        <v>4742</v>
      </c>
      <c r="B4963" s="5" t="s">
        <v>2606</v>
      </c>
      <c r="C4963" s="20">
        <v>1</v>
      </c>
      <c r="D4963" s="21" t="s">
        <v>4855</v>
      </c>
      <c r="E4963" s="20">
        <v>445.7</v>
      </c>
      <c r="F4963" s="4" t="s">
        <v>4856</v>
      </c>
      <c r="G4963" s="20">
        <f>ROUND(C4963*E4963,0)</f>
        <v>446</v>
      </c>
      <c r="H4963" s="4" t="s">
        <v>2607</v>
      </c>
      <c r="I4963" s="14">
        <f>IF(H4963&lt;&gt;"LMR",0,G4963)</f>
        <v>0</v>
      </c>
    </row>
    <row r="4966" spans="1:9" ht="28.5">
      <c r="A4966" s="16" t="s">
        <v>4745</v>
      </c>
      <c r="B4966" s="5" t="s">
        <v>2608</v>
      </c>
      <c r="C4966" s="20">
        <v>1</v>
      </c>
      <c r="D4966" s="21" t="s">
        <v>4855</v>
      </c>
      <c r="E4966" s="20">
        <v>630.6</v>
      </c>
      <c r="F4966" s="4" t="s">
        <v>4856</v>
      </c>
      <c r="G4966" s="20">
        <f>ROUND(C4966*E4966,0)</f>
        <v>631</v>
      </c>
      <c r="H4966" s="4" t="s">
        <v>2609</v>
      </c>
      <c r="I4966" s="14">
        <f>IF(H4966&lt;&gt;"LMR",0,G4966)</f>
        <v>0</v>
      </c>
    </row>
    <row r="4969" spans="1:9" ht="85.5">
      <c r="A4969" s="16" t="s">
        <v>2610</v>
      </c>
      <c r="B4969" s="5" t="s">
        <v>2611</v>
      </c>
      <c r="C4969" s="20">
        <v>1</v>
      </c>
      <c r="D4969" s="21" t="s">
        <v>5414</v>
      </c>
      <c r="E4969" s="20">
        <v>14.3</v>
      </c>
      <c r="F4969" s="4" t="s">
        <v>4797</v>
      </c>
      <c r="G4969" s="20">
        <f>ROUND(C4969*E4969,0)</f>
        <v>14</v>
      </c>
      <c r="H4969" s="4">
        <v>15.56</v>
      </c>
      <c r="I4969" s="14">
        <f>IF(H4969&lt;&gt;"LMR",0,G4969)</f>
        <v>0</v>
      </c>
    </row>
    <row r="4972" spans="1:9" ht="128.25">
      <c r="A4972" s="16" t="s">
        <v>2612</v>
      </c>
      <c r="B4972" s="10" t="s">
        <v>1761</v>
      </c>
      <c r="C4972" s="20">
        <v>1</v>
      </c>
      <c r="D4972" s="21" t="s">
        <v>5414</v>
      </c>
      <c r="E4972" s="20">
        <v>15.2</v>
      </c>
      <c r="F4972" s="4" t="s">
        <v>4797</v>
      </c>
      <c r="G4972" s="20">
        <f>ROUND(C4972*E4972,0)</f>
        <v>15</v>
      </c>
      <c r="H4972" s="4">
        <v>15.57</v>
      </c>
      <c r="I4972" s="14">
        <f>IF(H4972&lt;&gt;"LMR",0,G4972)</f>
        <v>0</v>
      </c>
    </row>
    <row r="4975" spans="1:9" ht="128.25">
      <c r="A4975" s="16" t="s">
        <v>1762</v>
      </c>
      <c r="B4975" s="5" t="s">
        <v>1763</v>
      </c>
      <c r="C4975" s="20">
        <v>1</v>
      </c>
      <c r="D4975" s="21" t="s">
        <v>5419</v>
      </c>
      <c r="E4975" s="20">
        <v>1029.1</v>
      </c>
      <c r="F4975" s="4" t="s">
        <v>5420</v>
      </c>
      <c r="G4975" s="20">
        <f>ROUND(C4975*E4975,0)</f>
        <v>1029</v>
      </c>
      <c r="H4975" s="4">
        <v>15.58</v>
      </c>
      <c r="I4975" s="14">
        <f>IF(H4975&lt;&gt;"LMR",0,G4975)</f>
        <v>0</v>
      </c>
    </row>
    <row r="4978" spans="1:9" ht="85.5">
      <c r="A4978" s="16" t="s">
        <v>1764</v>
      </c>
      <c r="B4978" s="5" t="s">
        <v>1765</v>
      </c>
      <c r="C4978" s="20">
        <v>1</v>
      </c>
      <c r="D4978" s="21" t="s">
        <v>5419</v>
      </c>
      <c r="E4978" s="20">
        <v>159.5</v>
      </c>
      <c r="F4978" s="4" t="s">
        <v>5420</v>
      </c>
      <c r="G4978" s="20">
        <f>ROUND(C4978*E4978,0)</f>
        <v>160</v>
      </c>
      <c r="H4978" s="4">
        <v>15.59</v>
      </c>
      <c r="I4978" s="14">
        <f>IF(H4978&lt;&gt;"LMR",0,G4978)</f>
        <v>0</v>
      </c>
    </row>
    <row r="4981" spans="1:9" ht="142.5">
      <c r="A4981" s="16" t="s">
        <v>1766</v>
      </c>
      <c r="B4981" s="5" t="s">
        <v>1767</v>
      </c>
      <c r="C4981" s="20">
        <v>1</v>
      </c>
      <c r="D4981" s="21" t="s">
        <v>5419</v>
      </c>
      <c r="E4981" s="20">
        <v>97.3</v>
      </c>
      <c r="F4981" s="4" t="s">
        <v>5420</v>
      </c>
      <c r="G4981" s="20">
        <f>ROUND(C4981*E4981,0)</f>
        <v>97</v>
      </c>
      <c r="H4981" s="4">
        <v>15.6</v>
      </c>
      <c r="I4981" s="14">
        <f>IF(H4981&lt;&gt;"LMR",0,G4981)</f>
        <v>0</v>
      </c>
    </row>
    <row r="4984" spans="2:7" ht="15">
      <c r="B4984" s="6"/>
      <c r="C4984" s="6"/>
      <c r="D4984" s="6"/>
      <c r="E4984" s="6"/>
      <c r="F4984" s="6"/>
      <c r="G4984" s="22"/>
    </row>
    <row r="4986" ht="15">
      <c r="B4986" s="2" t="s">
        <v>1768</v>
      </c>
    </row>
    <row r="4988" spans="1:9" ht="156.75">
      <c r="A4988" s="16" t="s">
        <v>1769</v>
      </c>
      <c r="B4988" s="5" t="s">
        <v>1770</v>
      </c>
      <c r="C4988" s="20">
        <v>1</v>
      </c>
      <c r="D4988" s="21" t="s">
        <v>5414</v>
      </c>
      <c r="E4988" s="20">
        <v>58.6</v>
      </c>
      <c r="F4988" s="4" t="s">
        <v>4797</v>
      </c>
      <c r="G4988" s="20">
        <f>ROUND(C4988*E4988,0)</f>
        <v>59</v>
      </c>
      <c r="H4988" s="4">
        <v>16.1</v>
      </c>
      <c r="I4988" s="14">
        <f>IF(H4988&lt;&gt;"LMR",0,G4988)</f>
        <v>0</v>
      </c>
    </row>
    <row r="4991" spans="1:9" ht="85.5">
      <c r="A4991" s="16" t="s">
        <v>1771</v>
      </c>
      <c r="B4991" s="5" t="s">
        <v>1772</v>
      </c>
      <c r="C4991" s="20">
        <v>1</v>
      </c>
      <c r="D4991" s="21" t="s">
        <v>5419</v>
      </c>
      <c r="E4991" s="20">
        <v>7.4</v>
      </c>
      <c r="F4991" s="4" t="s">
        <v>5420</v>
      </c>
      <c r="G4991" s="20">
        <f>ROUND(C4991*E4991,0)</f>
        <v>7</v>
      </c>
      <c r="H4991" s="4">
        <v>16.2</v>
      </c>
      <c r="I4991" s="14">
        <f>IF(H4991&lt;&gt;"LMR",0,G4991)</f>
        <v>0</v>
      </c>
    </row>
    <row r="4994" spans="1:2" ht="14.25">
      <c r="A4994" s="16" t="s">
        <v>1773</v>
      </c>
      <c r="B4994" s="5" t="s">
        <v>1774</v>
      </c>
    </row>
    <row r="4996" spans="1:9" ht="28.5">
      <c r="A4996" s="16" t="s">
        <v>5412</v>
      </c>
      <c r="B4996" s="5" t="s">
        <v>1775</v>
      </c>
      <c r="C4996" s="20">
        <v>1</v>
      </c>
      <c r="D4996" s="21" t="s">
        <v>5419</v>
      </c>
      <c r="E4996" s="20">
        <v>966.8</v>
      </c>
      <c r="F4996" s="4" t="s">
        <v>5420</v>
      </c>
      <c r="G4996" s="20">
        <f>ROUND(C4996*E4996,0)</f>
        <v>967</v>
      </c>
      <c r="H4996" s="4" t="s">
        <v>1776</v>
      </c>
      <c r="I4996" s="14">
        <f>IF(H4996&lt;&gt;"LMR",0,G4996)</f>
        <v>0</v>
      </c>
    </row>
    <row r="4999" spans="1:9" ht="28.5">
      <c r="A4999" s="16" t="s">
        <v>4742</v>
      </c>
      <c r="B4999" s="5" t="s">
        <v>1777</v>
      </c>
      <c r="C4999" s="20">
        <v>1</v>
      </c>
      <c r="D4999" s="21" t="s">
        <v>5419</v>
      </c>
      <c r="E4999" s="20">
        <v>1052.9</v>
      </c>
      <c r="F4999" s="4" t="s">
        <v>5420</v>
      </c>
      <c r="G4999" s="20">
        <f>ROUND(C4999*E4999,0)</f>
        <v>1053</v>
      </c>
      <c r="H4999" s="4" t="s">
        <v>1778</v>
      </c>
      <c r="I4999" s="14">
        <f>IF(H4999&lt;&gt;"LMR",0,G4999)</f>
        <v>0</v>
      </c>
    </row>
    <row r="5002" spans="1:9" ht="28.5">
      <c r="A5002" s="16" t="s">
        <v>4745</v>
      </c>
      <c r="B5002" s="5" t="s">
        <v>1779</v>
      </c>
      <c r="C5002" s="20">
        <v>1</v>
      </c>
      <c r="D5002" s="21" t="s">
        <v>5419</v>
      </c>
      <c r="E5002" s="20">
        <v>1139</v>
      </c>
      <c r="F5002" s="4" t="s">
        <v>5420</v>
      </c>
      <c r="G5002" s="20">
        <f>ROUND(C5002*E5002,0)</f>
        <v>1139</v>
      </c>
      <c r="H5002" s="4" t="s">
        <v>1780</v>
      </c>
      <c r="I5002" s="14">
        <f>IF(H5002&lt;&gt;"LMR",0,G5002)</f>
        <v>0</v>
      </c>
    </row>
    <row r="5005" spans="1:9" ht="28.5">
      <c r="A5005" s="16" t="s">
        <v>4860</v>
      </c>
      <c r="B5005" s="5" t="s">
        <v>1781</v>
      </c>
      <c r="C5005" s="20">
        <v>1</v>
      </c>
      <c r="D5005" s="21" t="s">
        <v>5419</v>
      </c>
      <c r="E5005" s="20">
        <v>472.4</v>
      </c>
      <c r="F5005" s="4" t="s">
        <v>5420</v>
      </c>
      <c r="G5005" s="20">
        <f>ROUND(C5005*E5005,0)</f>
        <v>472</v>
      </c>
      <c r="H5005" s="4" t="s">
        <v>1782</v>
      </c>
      <c r="I5005" s="14">
        <f>IF(H5005&lt;&gt;"LMR",0,G5005)</f>
        <v>0</v>
      </c>
    </row>
    <row r="5008" spans="1:9" ht="28.5">
      <c r="A5008" s="16" t="s">
        <v>3989</v>
      </c>
      <c r="B5008" s="5" t="s">
        <v>1783</v>
      </c>
      <c r="C5008" s="20">
        <v>1</v>
      </c>
      <c r="D5008" s="21" t="s">
        <v>5419</v>
      </c>
      <c r="E5008" s="20">
        <v>505.8</v>
      </c>
      <c r="F5008" s="4" t="s">
        <v>5420</v>
      </c>
      <c r="G5008" s="20">
        <f>ROUND(C5008*E5008,0)</f>
        <v>506</v>
      </c>
      <c r="H5008" s="4" t="s">
        <v>1784</v>
      </c>
      <c r="I5008" s="14">
        <f>IF(H5008&lt;&gt;"LMR",0,G5008)</f>
        <v>0</v>
      </c>
    </row>
    <row r="5011" spans="1:9" ht="28.5">
      <c r="A5011" s="16" t="s">
        <v>4050</v>
      </c>
      <c r="B5011" s="5" t="s">
        <v>1785</v>
      </c>
      <c r="C5011" s="20">
        <v>1</v>
      </c>
      <c r="D5011" s="21" t="s">
        <v>5419</v>
      </c>
      <c r="E5011" s="20">
        <v>1280.5</v>
      </c>
      <c r="F5011" s="4" t="s">
        <v>5420</v>
      </c>
      <c r="G5011" s="20">
        <f>ROUND(C5011*E5011,0)</f>
        <v>1281</v>
      </c>
      <c r="H5011" s="4" t="s">
        <v>1786</v>
      </c>
      <c r="I5011" s="14">
        <f>IF(H5011&lt;&gt;"LMR",0,G5011)</f>
        <v>0</v>
      </c>
    </row>
    <row r="5014" spans="1:9" ht="28.5">
      <c r="A5014" s="16" t="s">
        <v>4053</v>
      </c>
      <c r="B5014" s="5" t="s">
        <v>1787</v>
      </c>
      <c r="C5014" s="20">
        <v>1</v>
      </c>
      <c r="D5014" s="21" t="s">
        <v>5419</v>
      </c>
      <c r="E5014" s="20">
        <v>1363.9</v>
      </c>
      <c r="F5014" s="4" t="s">
        <v>5420</v>
      </c>
      <c r="G5014" s="20">
        <f>ROUND(C5014*E5014,0)</f>
        <v>1364</v>
      </c>
      <c r="H5014" s="4" t="s">
        <v>1788</v>
      </c>
      <c r="I5014" s="14">
        <f>IF(H5014&lt;&gt;"LMR",0,G5014)</f>
        <v>0</v>
      </c>
    </row>
    <row r="5017" spans="1:9" ht="28.5">
      <c r="A5017" s="16" t="s">
        <v>4056</v>
      </c>
      <c r="B5017" s="5" t="s">
        <v>1789</v>
      </c>
      <c r="C5017" s="20">
        <v>1</v>
      </c>
      <c r="D5017" s="21" t="s">
        <v>5419</v>
      </c>
      <c r="E5017" s="20">
        <v>1097.2</v>
      </c>
      <c r="F5017" s="4" t="s">
        <v>5420</v>
      </c>
      <c r="G5017" s="20">
        <f>ROUND(C5017*E5017,0)</f>
        <v>1097</v>
      </c>
      <c r="H5017" s="4" t="s">
        <v>1790</v>
      </c>
      <c r="I5017" s="14">
        <f>IF(H5017&lt;&gt;"LMR",0,G5017)</f>
        <v>0</v>
      </c>
    </row>
    <row r="5020" spans="1:9" ht="28.5">
      <c r="A5020" s="16" t="s">
        <v>4059</v>
      </c>
      <c r="B5020" s="5" t="s">
        <v>2898</v>
      </c>
      <c r="C5020" s="20">
        <v>1</v>
      </c>
      <c r="D5020" s="21" t="s">
        <v>5419</v>
      </c>
      <c r="E5020" s="20">
        <v>249.4</v>
      </c>
      <c r="F5020" s="4" t="s">
        <v>5420</v>
      </c>
      <c r="G5020" s="20">
        <f>ROUND(C5020*E5020,0)</f>
        <v>249</v>
      </c>
      <c r="H5020" s="4" t="s">
        <v>2899</v>
      </c>
      <c r="I5020" s="14">
        <f>IF(H5020&lt;&gt;"LMR",0,G5020)</f>
        <v>0</v>
      </c>
    </row>
    <row r="5023" spans="1:9" ht="28.5">
      <c r="A5023" s="16" t="s">
        <v>4062</v>
      </c>
      <c r="B5023" s="5" t="s">
        <v>2900</v>
      </c>
      <c r="C5023" s="20">
        <v>1</v>
      </c>
      <c r="D5023" s="21" t="s">
        <v>5419</v>
      </c>
      <c r="E5023" s="20">
        <v>597.3</v>
      </c>
      <c r="F5023" s="4" t="s">
        <v>5420</v>
      </c>
      <c r="G5023" s="20">
        <f>ROUND(C5023*E5023,0)</f>
        <v>597</v>
      </c>
      <c r="H5023" s="4" t="s">
        <v>2901</v>
      </c>
      <c r="I5023" s="14">
        <f>IF(H5023&lt;&gt;"LMR",0,G5023)</f>
        <v>0</v>
      </c>
    </row>
    <row r="5026" spans="1:9" ht="199.5">
      <c r="A5026" s="16" t="s">
        <v>2902</v>
      </c>
      <c r="B5026" s="5" t="s">
        <v>2903</v>
      </c>
      <c r="C5026" s="20">
        <v>1</v>
      </c>
      <c r="D5026" s="21" t="s">
        <v>5419</v>
      </c>
      <c r="E5026" s="20">
        <v>315.8</v>
      </c>
      <c r="F5026" s="4" t="s">
        <v>5420</v>
      </c>
      <c r="G5026" s="20">
        <f>ROUND(C5026*E5026,0)</f>
        <v>316</v>
      </c>
      <c r="H5026" s="4">
        <v>16.4</v>
      </c>
      <c r="I5026" s="14">
        <f>IF(H5026&lt;&gt;"LMR",0,G5026)</f>
        <v>0</v>
      </c>
    </row>
    <row r="5029" spans="1:2" ht="142.5">
      <c r="A5029" s="16" t="s">
        <v>2904</v>
      </c>
      <c r="B5029" s="5" t="s">
        <v>2905</v>
      </c>
    </row>
    <row r="5031" spans="1:9" ht="28.5">
      <c r="A5031" s="16" t="s">
        <v>5412</v>
      </c>
      <c r="B5031" s="5" t="s">
        <v>1781</v>
      </c>
      <c r="C5031" s="20">
        <v>1</v>
      </c>
      <c r="D5031" s="21" t="s">
        <v>5419</v>
      </c>
      <c r="E5031" s="20">
        <v>235.6</v>
      </c>
      <c r="F5031" s="4" t="s">
        <v>5420</v>
      </c>
      <c r="G5031" s="20">
        <f>ROUND(C5031*E5031,0)</f>
        <v>236</v>
      </c>
      <c r="H5031" s="4" t="s">
        <v>2906</v>
      </c>
      <c r="I5031" s="14">
        <f>IF(H5031&lt;&gt;"LMR",0,G5031)</f>
        <v>0</v>
      </c>
    </row>
    <row r="5034" spans="1:9" ht="28.5">
      <c r="A5034" s="16" t="s">
        <v>4742</v>
      </c>
      <c r="B5034" s="5" t="s">
        <v>1783</v>
      </c>
      <c r="C5034" s="20">
        <v>1</v>
      </c>
      <c r="D5034" s="21" t="s">
        <v>5419</v>
      </c>
      <c r="E5034" s="20">
        <v>235.6</v>
      </c>
      <c r="F5034" s="4" t="s">
        <v>5420</v>
      </c>
      <c r="G5034" s="20">
        <f>ROUND(C5034*E5034,0)</f>
        <v>236</v>
      </c>
      <c r="H5034" s="4" t="s">
        <v>2907</v>
      </c>
      <c r="I5034" s="14">
        <f>IF(H5034&lt;&gt;"LMR",0,G5034)</f>
        <v>0</v>
      </c>
    </row>
    <row r="5037" spans="1:2" ht="71.25">
      <c r="A5037" s="16" t="s">
        <v>2908</v>
      </c>
      <c r="B5037" s="5" t="s">
        <v>2909</v>
      </c>
    </row>
    <row r="5039" spans="1:9" ht="28.5">
      <c r="A5039" s="16" t="s">
        <v>5412</v>
      </c>
      <c r="B5039" s="5" t="s">
        <v>2910</v>
      </c>
      <c r="C5039" s="20">
        <v>1</v>
      </c>
      <c r="D5039" s="21" t="s">
        <v>5414</v>
      </c>
      <c r="E5039" s="20">
        <v>11.1</v>
      </c>
      <c r="F5039" s="4" t="s">
        <v>4797</v>
      </c>
      <c r="G5039" s="20">
        <f>ROUND(C5039*E5039,0)</f>
        <v>11</v>
      </c>
      <c r="H5039" s="4" t="s">
        <v>2911</v>
      </c>
      <c r="I5039" s="14">
        <f>IF(H5039&lt;&gt;"LMR",0,G5039)</f>
        <v>0</v>
      </c>
    </row>
    <row r="5042" spans="1:2" ht="71.25">
      <c r="A5042" s="16" t="s">
        <v>2912</v>
      </c>
      <c r="B5042" s="5" t="s">
        <v>2913</v>
      </c>
    </row>
    <row r="5044" spans="1:9" ht="42.75">
      <c r="A5044" s="16" t="s">
        <v>5412</v>
      </c>
      <c r="B5044" s="5" t="s">
        <v>2914</v>
      </c>
      <c r="C5044" s="20">
        <v>1</v>
      </c>
      <c r="D5044" s="21" t="s">
        <v>4761</v>
      </c>
      <c r="E5044" s="20">
        <v>80.6</v>
      </c>
      <c r="F5044" s="4" t="s">
        <v>4762</v>
      </c>
      <c r="G5044" s="20">
        <f>ROUND(C5044*E5044,0)</f>
        <v>81</v>
      </c>
      <c r="H5044" s="4" t="s">
        <v>2915</v>
      </c>
      <c r="I5044" s="14">
        <f>IF(H5044&lt;&gt;"LMR",0,G5044)</f>
        <v>0</v>
      </c>
    </row>
    <row r="5047" spans="1:2" ht="71.25">
      <c r="A5047" s="16" t="s">
        <v>2916</v>
      </c>
      <c r="B5047" s="5" t="s">
        <v>2917</v>
      </c>
    </row>
    <row r="5049" spans="1:9" ht="42.75">
      <c r="A5049" s="16" t="s">
        <v>5412</v>
      </c>
      <c r="B5049" s="5" t="s">
        <v>2914</v>
      </c>
      <c r="C5049" s="20">
        <v>1</v>
      </c>
      <c r="D5049" s="21" t="s">
        <v>4761</v>
      </c>
      <c r="E5049" s="20">
        <v>22.8</v>
      </c>
      <c r="F5049" s="4" t="s">
        <v>4762</v>
      </c>
      <c r="G5049" s="20">
        <f>ROUND(C5049*E5049,0)</f>
        <v>23</v>
      </c>
      <c r="H5049" s="4" t="s">
        <v>2918</v>
      </c>
      <c r="I5049" s="14">
        <f>IF(H5049&lt;&gt;"LMR",0,G5049)</f>
        <v>0</v>
      </c>
    </row>
    <row r="5052" spans="1:9" ht="99.75">
      <c r="A5052" s="16" t="s">
        <v>2919</v>
      </c>
      <c r="B5052" s="5" t="s">
        <v>2920</v>
      </c>
      <c r="C5052" s="20">
        <v>1</v>
      </c>
      <c r="D5052" s="21" t="s">
        <v>5414</v>
      </c>
      <c r="E5052" s="20">
        <v>10.4</v>
      </c>
      <c r="F5052" s="4" t="s">
        <v>4797</v>
      </c>
      <c r="G5052" s="20">
        <f>ROUND(C5052*E5052,0)</f>
        <v>10</v>
      </c>
      <c r="H5052" s="4">
        <v>16.9</v>
      </c>
      <c r="I5052" s="14">
        <f>IF(H5052&lt;&gt;"LMR",0,G5052)</f>
        <v>0</v>
      </c>
    </row>
    <row r="5055" spans="1:9" ht="114">
      <c r="A5055" s="16" t="s">
        <v>2921</v>
      </c>
      <c r="B5055" s="5" t="s">
        <v>2922</v>
      </c>
      <c r="C5055" s="20">
        <v>1</v>
      </c>
      <c r="D5055" s="21" t="s">
        <v>5414</v>
      </c>
      <c r="E5055" s="20">
        <v>100.6</v>
      </c>
      <c r="F5055" s="4" t="s">
        <v>4797</v>
      </c>
      <c r="G5055" s="20">
        <f>ROUND(C5055*E5055,0)</f>
        <v>101</v>
      </c>
      <c r="H5055" s="4">
        <v>16.1</v>
      </c>
      <c r="I5055" s="14">
        <f>IF(H5055&lt;&gt;"LMR",0,G5055)</f>
        <v>0</v>
      </c>
    </row>
    <row r="5058" spans="1:9" ht="42.75">
      <c r="A5058" s="16" t="s">
        <v>2923</v>
      </c>
      <c r="B5058" s="5" t="s">
        <v>2924</v>
      </c>
      <c r="C5058" s="20">
        <v>1</v>
      </c>
      <c r="D5058" s="21" t="s">
        <v>5414</v>
      </c>
      <c r="E5058" s="20">
        <v>321.9</v>
      </c>
      <c r="F5058" s="4" t="s">
        <v>4797</v>
      </c>
      <c r="G5058" s="20">
        <f>ROUND(C5058*E5058,0)</f>
        <v>322</v>
      </c>
      <c r="H5058" s="4">
        <v>16.11</v>
      </c>
      <c r="I5058" s="14">
        <f>IF(H5058&lt;&gt;"LMR",0,G5058)</f>
        <v>0</v>
      </c>
    </row>
    <row r="5061" spans="1:2" ht="57">
      <c r="A5061" s="16" t="s">
        <v>2925</v>
      </c>
      <c r="B5061" s="5" t="s">
        <v>2926</v>
      </c>
    </row>
    <row r="5063" spans="1:9" ht="42.75">
      <c r="A5063" s="16" t="s">
        <v>5412</v>
      </c>
      <c r="B5063" s="5" t="s">
        <v>2914</v>
      </c>
      <c r="C5063" s="20">
        <v>1</v>
      </c>
      <c r="D5063" s="21" t="s">
        <v>5414</v>
      </c>
      <c r="E5063" s="20">
        <v>279.7</v>
      </c>
      <c r="F5063" s="4" t="s">
        <v>4797</v>
      </c>
      <c r="G5063" s="20">
        <f>ROUND(C5063*E5063,0)</f>
        <v>280</v>
      </c>
      <c r="H5063" s="4" t="s">
        <v>2927</v>
      </c>
      <c r="I5063" s="14">
        <f>IF(H5063&lt;&gt;"LMR",0,G5063)</f>
        <v>0</v>
      </c>
    </row>
    <row r="5066" spans="1:2" ht="71.25">
      <c r="A5066" s="16" t="s">
        <v>2928</v>
      </c>
      <c r="B5066" s="5" t="s">
        <v>2929</v>
      </c>
    </row>
    <row r="5068" spans="1:9" ht="28.5">
      <c r="A5068" s="16" t="s">
        <v>5412</v>
      </c>
      <c r="B5068" s="5" t="s">
        <v>2930</v>
      </c>
      <c r="C5068" s="20">
        <v>1</v>
      </c>
      <c r="D5068" s="21" t="s">
        <v>5419</v>
      </c>
      <c r="E5068" s="20">
        <v>1780.7</v>
      </c>
      <c r="F5068" s="4" t="s">
        <v>5420</v>
      </c>
      <c r="G5068" s="20">
        <f>ROUND(C5068*E5068,0)</f>
        <v>1781</v>
      </c>
      <c r="H5068" s="4" t="s">
        <v>2931</v>
      </c>
      <c r="I5068" s="14">
        <f>IF(H5068&lt;&gt;"LMR",0,G5068)</f>
        <v>0</v>
      </c>
    </row>
    <row r="5071" spans="1:9" ht="28.5">
      <c r="A5071" s="16" t="s">
        <v>4742</v>
      </c>
      <c r="B5071" s="5" t="s">
        <v>2932</v>
      </c>
      <c r="C5071" s="20">
        <v>1</v>
      </c>
      <c r="D5071" s="21" t="s">
        <v>5419</v>
      </c>
      <c r="E5071" s="20">
        <v>946.2</v>
      </c>
      <c r="F5071" s="4" t="s">
        <v>5420</v>
      </c>
      <c r="G5071" s="20">
        <f>ROUND(C5071*E5071,0)</f>
        <v>946</v>
      </c>
      <c r="H5071" s="4" t="s">
        <v>2933</v>
      </c>
      <c r="I5071" s="14">
        <f>IF(H5071&lt;&gt;"LMR",0,G5071)</f>
        <v>0</v>
      </c>
    </row>
    <row r="5074" spans="1:9" ht="71.25">
      <c r="A5074" s="16" t="s">
        <v>2934</v>
      </c>
      <c r="B5074" s="5" t="s">
        <v>2935</v>
      </c>
      <c r="C5074" s="20">
        <v>1</v>
      </c>
      <c r="D5074" s="21" t="s">
        <v>5414</v>
      </c>
      <c r="E5074" s="20">
        <v>88.4</v>
      </c>
      <c r="F5074" s="4" t="s">
        <v>4797</v>
      </c>
      <c r="G5074" s="20">
        <f>ROUND(C5074*E5074,0)</f>
        <v>88</v>
      </c>
      <c r="H5074" s="4">
        <v>16.14</v>
      </c>
      <c r="I5074" s="14">
        <f>IF(H5074&lt;&gt;"LMR",0,G5074)</f>
        <v>0</v>
      </c>
    </row>
    <row r="5077" spans="1:2" ht="14.25">
      <c r="A5077" s="16" t="s">
        <v>2936</v>
      </c>
      <c r="B5077" s="5" t="s">
        <v>2937</v>
      </c>
    </row>
    <row r="5079" spans="1:9" ht="156.75">
      <c r="A5079" s="16" t="s">
        <v>5412</v>
      </c>
      <c r="B5079" s="5" t="s">
        <v>2938</v>
      </c>
      <c r="C5079" s="20">
        <v>1</v>
      </c>
      <c r="D5079" s="21" t="s">
        <v>5419</v>
      </c>
      <c r="E5079" s="20">
        <v>15593.6</v>
      </c>
      <c r="F5079" s="4" t="s">
        <v>5420</v>
      </c>
      <c r="G5079" s="20">
        <f>ROUND(C5079*E5079,0)</f>
        <v>15594</v>
      </c>
      <c r="H5079" s="4" t="s">
        <v>2939</v>
      </c>
      <c r="I5079" s="14">
        <f>IF(H5079&lt;&gt;"LMR",0,G5079)</f>
        <v>0</v>
      </c>
    </row>
    <row r="5082" spans="1:9" ht="99.75">
      <c r="A5082" s="16" t="s">
        <v>4742</v>
      </c>
      <c r="B5082" s="5" t="s">
        <v>2940</v>
      </c>
      <c r="C5082" s="20">
        <v>1</v>
      </c>
      <c r="D5082" s="21" t="s">
        <v>5194</v>
      </c>
      <c r="E5082" s="20">
        <v>61.7</v>
      </c>
      <c r="F5082" s="4" t="s">
        <v>5195</v>
      </c>
      <c r="G5082" s="20">
        <f>ROUND(C5082*E5082,0)</f>
        <v>62</v>
      </c>
      <c r="H5082" s="4" t="s">
        <v>2941</v>
      </c>
      <c r="I5082" s="14">
        <f>IF(H5082&lt;&gt;"LMR",0,G5082)</f>
        <v>0</v>
      </c>
    </row>
    <row r="5085" spans="1:9" ht="42.75">
      <c r="A5085" s="16" t="s">
        <v>2942</v>
      </c>
      <c r="B5085" s="5" t="s">
        <v>2943</v>
      </c>
      <c r="C5085" s="20">
        <v>1</v>
      </c>
      <c r="D5085" s="21" t="s">
        <v>4423</v>
      </c>
      <c r="E5085" s="20">
        <v>129.3</v>
      </c>
      <c r="F5085" s="4" t="s">
        <v>2944</v>
      </c>
      <c r="G5085" s="20">
        <f>ROUND(C5085*E5085,0)</f>
        <v>129</v>
      </c>
      <c r="H5085" s="4">
        <v>16.16</v>
      </c>
      <c r="I5085" s="14">
        <f>IF(H5085&lt;&gt;"LMR",0,G5085)</f>
        <v>0</v>
      </c>
    </row>
    <row r="5088" spans="1:2" ht="285">
      <c r="A5088" s="16" t="s">
        <v>2945</v>
      </c>
      <c r="B5088" s="5" t="s">
        <v>2946</v>
      </c>
    </row>
    <row r="5090" spans="1:9" ht="28.5">
      <c r="A5090" s="16" t="s">
        <v>5412</v>
      </c>
      <c r="B5090" s="5" t="s">
        <v>2947</v>
      </c>
      <c r="C5090" s="20">
        <v>1</v>
      </c>
      <c r="D5090" s="21" t="s">
        <v>4761</v>
      </c>
      <c r="E5090" s="20">
        <v>7.3</v>
      </c>
      <c r="F5090" s="4" t="s">
        <v>4762</v>
      </c>
      <c r="G5090" s="20">
        <f>ROUND(C5090*E5090,0)</f>
        <v>7</v>
      </c>
      <c r="H5090" s="4" t="s">
        <v>2948</v>
      </c>
      <c r="I5090" s="14">
        <f>IF(H5090&lt;&gt;"LMR",0,G5090)</f>
        <v>0</v>
      </c>
    </row>
    <row r="5093" spans="1:2" ht="285">
      <c r="A5093" s="16" t="s">
        <v>2949</v>
      </c>
      <c r="B5093" s="5" t="s">
        <v>2950</v>
      </c>
    </row>
    <row r="5095" spans="1:9" ht="28.5">
      <c r="A5095" s="16" t="s">
        <v>5412</v>
      </c>
      <c r="B5095" s="5" t="s">
        <v>2947</v>
      </c>
      <c r="C5095" s="20">
        <v>1</v>
      </c>
      <c r="D5095" s="21" t="s">
        <v>4761</v>
      </c>
      <c r="E5095" s="20">
        <v>11.1</v>
      </c>
      <c r="F5095" s="4" t="s">
        <v>4762</v>
      </c>
      <c r="G5095" s="20">
        <f>ROUND(C5095*E5095,0)</f>
        <v>11</v>
      </c>
      <c r="H5095" s="4" t="s">
        <v>2951</v>
      </c>
      <c r="I5095" s="14">
        <f>IF(H5095&lt;&gt;"LMR",0,G5095)</f>
        <v>0</v>
      </c>
    </row>
    <row r="5098" spans="1:9" ht="99.75">
      <c r="A5098" s="16" t="s">
        <v>2952</v>
      </c>
      <c r="B5098" s="5" t="s">
        <v>2953</v>
      </c>
      <c r="C5098" s="20">
        <v>1</v>
      </c>
      <c r="D5098" s="21" t="s">
        <v>5194</v>
      </c>
      <c r="E5098" s="20">
        <v>59.4</v>
      </c>
      <c r="F5098" s="4" t="s">
        <v>5195</v>
      </c>
      <c r="G5098" s="20">
        <f>ROUND(C5098*E5098,0)</f>
        <v>59</v>
      </c>
      <c r="H5098" s="4">
        <v>16.19</v>
      </c>
      <c r="I5098" s="14">
        <f>IF(H5098&lt;&gt;"LMR",0,G5098)</f>
        <v>0</v>
      </c>
    </row>
    <row r="5101" spans="1:9" ht="327.75">
      <c r="A5101" s="16" t="s">
        <v>2954</v>
      </c>
      <c r="B5101" s="5" t="s">
        <v>2955</v>
      </c>
      <c r="C5101" s="20">
        <v>1</v>
      </c>
      <c r="D5101" s="21" t="s">
        <v>5414</v>
      </c>
      <c r="E5101" s="20">
        <v>19.8</v>
      </c>
      <c r="F5101" s="4" t="s">
        <v>4797</v>
      </c>
      <c r="G5101" s="20">
        <f>ROUND(C5101*E5101,0)</f>
        <v>20</v>
      </c>
      <c r="H5101" s="4">
        <v>16.2</v>
      </c>
      <c r="I5101" s="14">
        <f>IF(H5101&lt;&gt;"LMR",0,G5101)</f>
        <v>0</v>
      </c>
    </row>
    <row r="5104" spans="1:9" ht="42.75">
      <c r="A5104" s="16" t="s">
        <v>2956</v>
      </c>
      <c r="B5104" s="5" t="s">
        <v>2957</v>
      </c>
      <c r="C5104" s="20">
        <v>1</v>
      </c>
      <c r="D5104" s="21" t="s">
        <v>5149</v>
      </c>
      <c r="E5104" s="20">
        <v>2.9</v>
      </c>
      <c r="F5104" s="4" t="s">
        <v>2958</v>
      </c>
      <c r="G5104" s="20">
        <f>ROUND(C5104*E5104,0)</f>
        <v>3</v>
      </c>
      <c r="H5104" s="4">
        <v>16.21</v>
      </c>
      <c r="I5104" s="14">
        <f>IF(H5104&lt;&gt;"LMR",0,G5104)</f>
        <v>0</v>
      </c>
    </row>
    <row r="5107" spans="1:9" ht="99.75">
      <c r="A5107" s="16" t="s">
        <v>2959</v>
      </c>
      <c r="B5107" s="5" t="s">
        <v>2960</v>
      </c>
      <c r="C5107" s="20">
        <v>1</v>
      </c>
      <c r="D5107" s="21" t="s">
        <v>4855</v>
      </c>
      <c r="E5107" s="20">
        <v>106.5</v>
      </c>
      <c r="F5107" s="4" t="s">
        <v>4856</v>
      </c>
      <c r="G5107" s="20">
        <f>ROUND(C5107*E5107,0)</f>
        <v>107</v>
      </c>
      <c r="H5107" s="4">
        <v>16.22</v>
      </c>
      <c r="I5107" s="14">
        <f>IF(H5107&lt;&gt;"LMR",0,G5107)</f>
        <v>0</v>
      </c>
    </row>
    <row r="5110" spans="1:9" ht="185.25">
      <c r="A5110" s="16" t="s">
        <v>2961</v>
      </c>
      <c r="B5110" s="5" t="s">
        <v>1849</v>
      </c>
      <c r="C5110" s="20">
        <v>1</v>
      </c>
      <c r="D5110" s="21" t="s">
        <v>4855</v>
      </c>
      <c r="E5110" s="20">
        <v>364</v>
      </c>
      <c r="F5110" s="4" t="s">
        <v>4856</v>
      </c>
      <c r="G5110" s="20">
        <f>ROUND(C5110*E5110,0)</f>
        <v>364</v>
      </c>
      <c r="H5110" s="4">
        <v>16.23</v>
      </c>
      <c r="I5110" s="14">
        <f>IF(H5110&lt;&gt;"LMR",0,G5110)</f>
        <v>0</v>
      </c>
    </row>
    <row r="5113" spans="1:2" ht="185.25">
      <c r="A5113" s="16" t="s">
        <v>1850</v>
      </c>
      <c r="B5113" s="5" t="s">
        <v>1851</v>
      </c>
    </row>
    <row r="5115" spans="1:9" ht="14.25">
      <c r="A5115" s="16" t="s">
        <v>5412</v>
      </c>
      <c r="B5115" s="5" t="s">
        <v>1852</v>
      </c>
      <c r="C5115" s="20">
        <v>1</v>
      </c>
      <c r="D5115" s="21" t="s">
        <v>4855</v>
      </c>
      <c r="E5115" s="20">
        <v>1409.9</v>
      </c>
      <c r="F5115" s="4" t="s">
        <v>4856</v>
      </c>
      <c r="G5115" s="20">
        <f>ROUND(C5115*E5115,0)</f>
        <v>1410</v>
      </c>
      <c r="H5115" s="4" t="s">
        <v>1853</v>
      </c>
      <c r="I5115" s="14">
        <f>IF(H5115&lt;&gt;"LMR",0,G5115)</f>
        <v>0</v>
      </c>
    </row>
    <row r="5118" spans="1:9" ht="14.25">
      <c r="A5118" s="16" t="s">
        <v>4742</v>
      </c>
      <c r="B5118" s="5" t="s">
        <v>1854</v>
      </c>
      <c r="C5118" s="20">
        <v>1</v>
      </c>
      <c r="D5118" s="21" t="s">
        <v>4855</v>
      </c>
      <c r="E5118" s="20">
        <v>2603.9</v>
      </c>
      <c r="F5118" s="4" t="s">
        <v>4856</v>
      </c>
      <c r="G5118" s="20">
        <f>ROUND(C5118*E5118,0)</f>
        <v>2604</v>
      </c>
      <c r="H5118" s="4" t="s">
        <v>1855</v>
      </c>
      <c r="I5118" s="14">
        <f>IF(H5118&lt;&gt;"LMR",0,G5118)</f>
        <v>0</v>
      </c>
    </row>
    <row r="5121" spans="1:9" ht="14.25">
      <c r="A5121" s="16" t="s">
        <v>4745</v>
      </c>
      <c r="B5121" s="5" t="s">
        <v>1856</v>
      </c>
      <c r="C5121" s="20">
        <v>1</v>
      </c>
      <c r="D5121" s="21" t="s">
        <v>4855</v>
      </c>
      <c r="E5121" s="20">
        <v>948.2</v>
      </c>
      <c r="F5121" s="4" t="s">
        <v>4856</v>
      </c>
      <c r="G5121" s="20">
        <f>ROUND(C5121*E5121,0)</f>
        <v>948</v>
      </c>
      <c r="H5121" s="4" t="s">
        <v>1857</v>
      </c>
      <c r="I5121" s="14">
        <f>IF(H5121&lt;&gt;"LMR",0,G5121)</f>
        <v>0</v>
      </c>
    </row>
    <row r="5124" spans="1:9" ht="142.5">
      <c r="A5124" s="16" t="s">
        <v>1858</v>
      </c>
      <c r="B5124" s="5" t="s">
        <v>1859</v>
      </c>
      <c r="C5124" s="20">
        <v>1</v>
      </c>
      <c r="D5124" s="21" t="s">
        <v>5414</v>
      </c>
      <c r="E5124" s="20">
        <v>139.5</v>
      </c>
      <c r="F5124" s="4" t="s">
        <v>4797</v>
      </c>
      <c r="G5124" s="20">
        <f>ROUND(C5124*E5124,0)</f>
        <v>140</v>
      </c>
      <c r="H5124" s="4">
        <v>16.25</v>
      </c>
      <c r="I5124" s="14">
        <f>IF(H5124&lt;&gt;"LMR",0,G5124)</f>
        <v>0</v>
      </c>
    </row>
    <row r="5127" spans="1:9" ht="228">
      <c r="A5127" s="16" t="s">
        <v>1860</v>
      </c>
      <c r="B5127" s="5" t="s">
        <v>1861</v>
      </c>
      <c r="C5127" s="20">
        <v>1</v>
      </c>
      <c r="D5127" s="21" t="s">
        <v>5414</v>
      </c>
      <c r="E5127" s="20">
        <v>188.8</v>
      </c>
      <c r="F5127" s="4" t="s">
        <v>4797</v>
      </c>
      <c r="G5127" s="20">
        <f>ROUND(C5127*E5127,0)</f>
        <v>189</v>
      </c>
      <c r="H5127" s="4">
        <v>16.26</v>
      </c>
      <c r="I5127" s="14">
        <f>IF(H5127&lt;&gt;"LMR",0,G5127)</f>
        <v>0</v>
      </c>
    </row>
    <row r="5130" spans="1:9" ht="142.5">
      <c r="A5130" s="16" t="s">
        <v>1862</v>
      </c>
      <c r="B5130" s="5" t="s">
        <v>1863</v>
      </c>
      <c r="C5130" s="20">
        <v>1</v>
      </c>
      <c r="D5130" s="21" t="s">
        <v>5414</v>
      </c>
      <c r="E5130" s="20">
        <v>115.2</v>
      </c>
      <c r="F5130" s="4" t="s">
        <v>4797</v>
      </c>
      <c r="G5130" s="20">
        <f>ROUND(C5130*E5130,0)</f>
        <v>115</v>
      </c>
      <c r="H5130" s="4">
        <v>16.27</v>
      </c>
      <c r="I5130" s="14">
        <f>IF(H5130&lt;&gt;"LMR",0,G5130)</f>
        <v>0</v>
      </c>
    </row>
    <row r="5133" spans="1:2" ht="142.5">
      <c r="A5133" s="16" t="s">
        <v>1864</v>
      </c>
      <c r="B5133" s="5" t="s">
        <v>1865</v>
      </c>
    </row>
    <row r="5135" spans="1:9" ht="57">
      <c r="A5135" s="16" t="s">
        <v>5412</v>
      </c>
      <c r="B5135" s="5" t="s">
        <v>1866</v>
      </c>
      <c r="C5135" s="20">
        <v>1</v>
      </c>
      <c r="D5135" s="21" t="s">
        <v>5414</v>
      </c>
      <c r="E5135" s="20">
        <v>102.2</v>
      </c>
      <c r="F5135" s="4" t="s">
        <v>4797</v>
      </c>
      <c r="G5135" s="20">
        <f>ROUND(C5135*E5135,0)</f>
        <v>102</v>
      </c>
      <c r="H5135" s="4" t="s">
        <v>1867</v>
      </c>
      <c r="I5135" s="14">
        <f>IF(H5135&lt;&gt;"LMR",0,G5135)</f>
        <v>0</v>
      </c>
    </row>
    <row r="5138" spans="1:9" ht="99.75">
      <c r="A5138" s="16" t="s">
        <v>1868</v>
      </c>
      <c r="B5138" s="5" t="s">
        <v>1869</v>
      </c>
      <c r="C5138" s="20">
        <v>1</v>
      </c>
      <c r="D5138" s="21" t="s">
        <v>4761</v>
      </c>
      <c r="F5138" s="4" t="s">
        <v>1870</v>
      </c>
      <c r="G5138" s="20">
        <f>ROUND(C5138*E5138,0)</f>
        <v>0</v>
      </c>
      <c r="H5138" s="4" t="s">
        <v>3866</v>
      </c>
      <c r="I5138" s="14">
        <f>IF(H5138&lt;&gt;"LMR",0,G5138)</f>
        <v>0</v>
      </c>
    </row>
    <row r="5141" spans="1:9" ht="57">
      <c r="A5141" s="16" t="s">
        <v>1871</v>
      </c>
      <c r="B5141" s="5" t="s">
        <v>1866</v>
      </c>
      <c r="C5141" s="20">
        <v>1</v>
      </c>
      <c r="D5141" s="21" t="s">
        <v>5414</v>
      </c>
      <c r="E5141" s="20">
        <v>65.3</v>
      </c>
      <c r="F5141" s="4" t="s">
        <v>4797</v>
      </c>
      <c r="G5141" s="20">
        <f>ROUND(C5141*E5141,0)</f>
        <v>65</v>
      </c>
      <c r="H5141" s="4" t="s">
        <v>1872</v>
      </c>
      <c r="I5141" s="14">
        <f>IF(H5141&lt;&gt;"LMR",0,G5141)</f>
        <v>0</v>
      </c>
    </row>
    <row r="5144" spans="1:9" ht="299.25">
      <c r="A5144" s="16" t="s">
        <v>1873</v>
      </c>
      <c r="B5144" s="5" t="s">
        <v>1874</v>
      </c>
      <c r="C5144" s="20">
        <v>1</v>
      </c>
      <c r="D5144" s="21" t="s">
        <v>4761</v>
      </c>
      <c r="F5144" s="4" t="s">
        <v>1870</v>
      </c>
      <c r="G5144" s="20">
        <f>ROUND(C5144*E5144,0)</f>
        <v>0</v>
      </c>
      <c r="H5144" s="4" t="s">
        <v>3866</v>
      </c>
      <c r="I5144" s="14">
        <f>IF(H5144&lt;&gt;"LMR",0,G5144)</f>
        <v>0</v>
      </c>
    </row>
    <row r="5147" spans="1:9" ht="28.5">
      <c r="A5147" s="16" t="s">
        <v>1875</v>
      </c>
      <c r="B5147" s="5" t="s">
        <v>1876</v>
      </c>
      <c r="C5147" s="20">
        <v>1</v>
      </c>
      <c r="D5147" s="21" t="s">
        <v>5414</v>
      </c>
      <c r="E5147" s="20">
        <v>38.4</v>
      </c>
      <c r="F5147" s="4" t="s">
        <v>4797</v>
      </c>
      <c r="G5147" s="20">
        <f>ROUND(C5147*E5147,0)</f>
        <v>38</v>
      </c>
      <c r="H5147" s="4" t="s">
        <v>1877</v>
      </c>
      <c r="I5147" s="14">
        <f>IF(H5147&lt;&gt;"LMR",0,G5147)</f>
        <v>0</v>
      </c>
    </row>
    <row r="5150" spans="1:9" ht="28.5">
      <c r="A5150" s="16" t="s">
        <v>1878</v>
      </c>
      <c r="B5150" s="5" t="s">
        <v>1879</v>
      </c>
      <c r="C5150" s="20">
        <v>1</v>
      </c>
      <c r="D5150" s="21" t="s">
        <v>5414</v>
      </c>
      <c r="E5150" s="20">
        <v>27.7</v>
      </c>
      <c r="F5150" s="4" t="s">
        <v>4797</v>
      </c>
      <c r="G5150" s="20">
        <f>ROUND(C5150*E5150,0)</f>
        <v>28</v>
      </c>
      <c r="H5150" s="4" t="s">
        <v>1880</v>
      </c>
      <c r="I5150" s="14">
        <f>IF(H5150&lt;&gt;"LMR",0,G5150)</f>
        <v>0</v>
      </c>
    </row>
    <row r="5153" spans="1:2" ht="99.75">
      <c r="A5153" s="16" t="s">
        <v>1881</v>
      </c>
      <c r="B5153" s="5" t="s">
        <v>1882</v>
      </c>
    </row>
    <row r="5155" spans="1:2" ht="28.5">
      <c r="A5155" s="16" t="s">
        <v>5412</v>
      </c>
      <c r="B5155" s="5" t="s">
        <v>1883</v>
      </c>
    </row>
    <row r="5157" spans="1:9" ht="28.5">
      <c r="A5157" s="16" t="s">
        <v>4759</v>
      </c>
      <c r="B5157" s="5" t="s">
        <v>1884</v>
      </c>
      <c r="C5157" s="20">
        <v>1</v>
      </c>
      <c r="D5157" s="21" t="s">
        <v>5414</v>
      </c>
      <c r="E5157" s="20">
        <v>13.6</v>
      </c>
      <c r="F5157" s="4" t="s">
        <v>4797</v>
      </c>
      <c r="G5157" s="20">
        <f>ROUND(C5157*E5157,0)</f>
        <v>14</v>
      </c>
      <c r="H5157" s="4" t="s">
        <v>1885</v>
      </c>
      <c r="I5157" s="14">
        <f>IF(H5157&lt;&gt;"LMR",0,G5157)</f>
        <v>0</v>
      </c>
    </row>
    <row r="5160" spans="1:9" ht="28.5">
      <c r="A5160" s="16" t="s">
        <v>4764</v>
      </c>
      <c r="B5160" s="5" t="s">
        <v>1886</v>
      </c>
      <c r="C5160" s="20">
        <v>1</v>
      </c>
      <c r="D5160" s="21" t="s">
        <v>5414</v>
      </c>
      <c r="E5160" s="20">
        <v>9</v>
      </c>
      <c r="F5160" s="4" t="s">
        <v>4797</v>
      </c>
      <c r="G5160" s="20">
        <f>ROUND(C5160*E5160,0)</f>
        <v>9</v>
      </c>
      <c r="H5160" s="4" t="s">
        <v>1887</v>
      </c>
      <c r="I5160" s="14">
        <f>IF(H5160&lt;&gt;"LMR",0,G5160)</f>
        <v>0</v>
      </c>
    </row>
    <row r="5163" spans="1:2" ht="28.5">
      <c r="A5163" s="16" t="s">
        <v>4742</v>
      </c>
      <c r="B5163" s="5" t="s">
        <v>1888</v>
      </c>
    </row>
    <row r="5165" spans="1:9" ht="28.5">
      <c r="A5165" s="16" t="s">
        <v>4759</v>
      </c>
      <c r="B5165" s="5" t="s">
        <v>1884</v>
      </c>
      <c r="C5165" s="20">
        <v>1</v>
      </c>
      <c r="D5165" s="21" t="s">
        <v>5414</v>
      </c>
      <c r="E5165" s="20">
        <v>13.9</v>
      </c>
      <c r="F5165" s="4" t="s">
        <v>4797</v>
      </c>
      <c r="G5165" s="20">
        <f>ROUND(C5165*E5165,0)</f>
        <v>14</v>
      </c>
      <c r="H5165" s="4" t="s">
        <v>1889</v>
      </c>
      <c r="I5165" s="14">
        <f>IF(H5165&lt;&gt;"LMR",0,G5165)</f>
        <v>0</v>
      </c>
    </row>
    <row r="5168" spans="1:9" ht="28.5">
      <c r="A5168" s="16" t="s">
        <v>4764</v>
      </c>
      <c r="B5168" s="5" t="s">
        <v>1886</v>
      </c>
      <c r="C5168" s="20">
        <v>1</v>
      </c>
      <c r="D5168" s="21" t="s">
        <v>5414</v>
      </c>
      <c r="E5168" s="20">
        <v>9.1</v>
      </c>
      <c r="F5168" s="4" t="s">
        <v>4797</v>
      </c>
      <c r="G5168" s="20">
        <f>ROUND(C5168*E5168,0)</f>
        <v>9</v>
      </c>
      <c r="H5168" s="4" t="s">
        <v>1890</v>
      </c>
      <c r="I5168" s="14">
        <f>IF(H5168&lt;&gt;"LMR",0,G5168)</f>
        <v>0</v>
      </c>
    </row>
    <row r="5171" spans="1:2" ht="199.5">
      <c r="A5171" s="16" t="s">
        <v>1891</v>
      </c>
      <c r="B5171" s="5" t="s">
        <v>1892</v>
      </c>
    </row>
    <row r="5173" spans="1:9" ht="57">
      <c r="A5173" s="16" t="s">
        <v>5412</v>
      </c>
      <c r="B5173" s="5" t="s">
        <v>1893</v>
      </c>
      <c r="C5173" s="20">
        <v>1</v>
      </c>
      <c r="D5173" s="21" t="s">
        <v>5414</v>
      </c>
      <c r="E5173" s="20">
        <v>129.1</v>
      </c>
      <c r="F5173" s="4" t="s">
        <v>4797</v>
      </c>
      <c r="G5173" s="20">
        <f>ROUND(C5173*E5173,0)</f>
        <v>129</v>
      </c>
      <c r="H5173" s="4" t="s">
        <v>1894</v>
      </c>
      <c r="I5173" s="14">
        <f>IF(H5173&lt;&gt;"LMR",0,G5173)</f>
        <v>0</v>
      </c>
    </row>
    <row r="5176" spans="1:9" ht="28.5">
      <c r="A5176" s="16" t="s">
        <v>4742</v>
      </c>
      <c r="B5176" s="5" t="s">
        <v>1895</v>
      </c>
      <c r="C5176" s="20">
        <v>1</v>
      </c>
      <c r="D5176" s="21" t="s">
        <v>5414</v>
      </c>
      <c r="E5176" s="20">
        <v>128.2</v>
      </c>
      <c r="F5176" s="4" t="s">
        <v>4797</v>
      </c>
      <c r="G5176" s="20">
        <f>ROUND(C5176*E5176,0)</f>
        <v>128</v>
      </c>
      <c r="H5176" s="4" t="s">
        <v>1896</v>
      </c>
      <c r="I5176" s="14">
        <f>IF(H5176&lt;&gt;"LMR",0,G5176)</f>
        <v>0</v>
      </c>
    </row>
    <row r="5179" spans="1:9" ht="42.75">
      <c r="A5179" s="16" t="s">
        <v>4745</v>
      </c>
      <c r="B5179" s="5" t="s">
        <v>1897</v>
      </c>
      <c r="C5179" s="20">
        <v>1</v>
      </c>
      <c r="D5179" s="21" t="s">
        <v>5414</v>
      </c>
      <c r="E5179" s="20">
        <v>130.8</v>
      </c>
      <c r="F5179" s="4" t="s">
        <v>4797</v>
      </c>
      <c r="G5179" s="20">
        <f>ROUND(C5179*E5179,0)</f>
        <v>131</v>
      </c>
      <c r="H5179" s="4" t="s">
        <v>1898</v>
      </c>
      <c r="I5179" s="14">
        <f>IF(H5179&lt;&gt;"LMR",0,G5179)</f>
        <v>0</v>
      </c>
    </row>
    <row r="5182" spans="1:2" ht="199.5">
      <c r="A5182" s="16" t="s">
        <v>1899</v>
      </c>
      <c r="B5182" s="5" t="s">
        <v>1900</v>
      </c>
    </row>
    <row r="5184" spans="1:9" ht="57">
      <c r="A5184" s="16" t="s">
        <v>5412</v>
      </c>
      <c r="B5184" s="5" t="s">
        <v>1893</v>
      </c>
      <c r="C5184" s="20">
        <v>1</v>
      </c>
      <c r="D5184" s="21" t="s">
        <v>5414</v>
      </c>
      <c r="E5184" s="20">
        <v>157.6</v>
      </c>
      <c r="F5184" s="4" t="s">
        <v>4797</v>
      </c>
      <c r="G5184" s="20">
        <f>ROUND(C5184*E5184,0)</f>
        <v>158</v>
      </c>
      <c r="H5184" s="4" t="s">
        <v>1901</v>
      </c>
      <c r="I5184" s="14">
        <f>IF(H5184&lt;&gt;"LMR",0,G5184)</f>
        <v>0</v>
      </c>
    </row>
    <row r="5187" spans="1:9" ht="28.5">
      <c r="A5187" s="16" t="s">
        <v>4742</v>
      </c>
      <c r="B5187" s="5" t="s">
        <v>1895</v>
      </c>
      <c r="C5187" s="20">
        <v>1</v>
      </c>
      <c r="D5187" s="21" t="s">
        <v>5414</v>
      </c>
      <c r="E5187" s="20">
        <v>156.4</v>
      </c>
      <c r="F5187" s="4" t="s">
        <v>4797</v>
      </c>
      <c r="G5187" s="20">
        <f>ROUND(C5187*E5187,0)</f>
        <v>156</v>
      </c>
      <c r="H5187" s="4" t="s">
        <v>1902</v>
      </c>
      <c r="I5187" s="14">
        <f>IF(H5187&lt;&gt;"LMR",0,G5187)</f>
        <v>0</v>
      </c>
    </row>
    <row r="5190" spans="1:9" ht="42.75">
      <c r="A5190" s="16" t="s">
        <v>4745</v>
      </c>
      <c r="B5190" s="5" t="s">
        <v>1903</v>
      </c>
      <c r="C5190" s="20">
        <v>1</v>
      </c>
      <c r="D5190" s="21" t="s">
        <v>5414</v>
      </c>
      <c r="E5190" s="20">
        <v>159.6</v>
      </c>
      <c r="F5190" s="4" t="s">
        <v>4797</v>
      </c>
      <c r="G5190" s="20">
        <f>ROUND(C5190*E5190,0)</f>
        <v>160</v>
      </c>
      <c r="H5190" s="4" t="s">
        <v>1904</v>
      </c>
      <c r="I5190" s="14">
        <f>IF(H5190&lt;&gt;"LMR",0,G5190)</f>
        <v>0</v>
      </c>
    </row>
    <row r="5193" spans="1:9" ht="156.75">
      <c r="A5193" s="16" t="s">
        <v>1905</v>
      </c>
      <c r="B5193" s="5" t="s">
        <v>1906</v>
      </c>
      <c r="C5193" s="20">
        <v>1</v>
      </c>
      <c r="D5193" s="21" t="s">
        <v>5414</v>
      </c>
      <c r="E5193" s="20">
        <v>118.8</v>
      </c>
      <c r="F5193" s="4" t="s">
        <v>4797</v>
      </c>
      <c r="G5193" s="20">
        <f>ROUND(C5193*E5193,0)</f>
        <v>119</v>
      </c>
      <c r="H5193" s="4">
        <v>16.34</v>
      </c>
      <c r="I5193" s="14">
        <f>IF(H5193&lt;&gt;"LMR",0,G5193)</f>
        <v>0</v>
      </c>
    </row>
    <row r="5196" spans="1:9" ht="142.5">
      <c r="A5196" s="16" t="s">
        <v>1907</v>
      </c>
      <c r="B5196" s="5" t="s">
        <v>1908</v>
      </c>
      <c r="C5196" s="20">
        <v>1</v>
      </c>
      <c r="D5196" s="21" t="s">
        <v>5414</v>
      </c>
      <c r="E5196" s="20">
        <v>144.3</v>
      </c>
      <c r="F5196" s="4" t="s">
        <v>4797</v>
      </c>
      <c r="G5196" s="20">
        <f>ROUND(C5196*E5196,0)</f>
        <v>144</v>
      </c>
      <c r="H5196" s="4">
        <v>16.35</v>
      </c>
      <c r="I5196" s="14">
        <f>IF(H5196&lt;&gt;"LMR",0,G5196)</f>
        <v>0</v>
      </c>
    </row>
    <row r="5199" spans="1:2" ht="270.75">
      <c r="A5199" s="16" t="s">
        <v>1909</v>
      </c>
      <c r="B5199" s="5" t="s">
        <v>2962</v>
      </c>
    </row>
    <row r="5201" spans="1:9" ht="114">
      <c r="A5201" s="16" t="s">
        <v>5412</v>
      </c>
      <c r="B5201" s="5" t="s">
        <v>2963</v>
      </c>
      <c r="C5201" s="20">
        <v>1</v>
      </c>
      <c r="D5201" s="21" t="s">
        <v>5414</v>
      </c>
      <c r="E5201" s="20">
        <v>339.9</v>
      </c>
      <c r="F5201" s="4" t="s">
        <v>4797</v>
      </c>
      <c r="G5201" s="20">
        <f>ROUND(C5201*E5201,0)</f>
        <v>340</v>
      </c>
      <c r="H5201" s="4" t="s">
        <v>2964</v>
      </c>
      <c r="I5201" s="14">
        <f>IF(H5201&lt;&gt;"LMR",0,G5201)</f>
        <v>0</v>
      </c>
    </row>
    <row r="5204" spans="1:9" ht="114">
      <c r="A5204" s="16" t="s">
        <v>4742</v>
      </c>
      <c r="B5204" s="5" t="s">
        <v>2965</v>
      </c>
      <c r="C5204" s="20">
        <v>1</v>
      </c>
      <c r="D5204" s="21" t="s">
        <v>5414</v>
      </c>
      <c r="E5204" s="20">
        <v>483.6</v>
      </c>
      <c r="F5204" s="4" t="s">
        <v>4797</v>
      </c>
      <c r="G5204" s="20">
        <f>ROUND(C5204*E5204,0)</f>
        <v>484</v>
      </c>
      <c r="H5204" s="4" t="s">
        <v>2966</v>
      </c>
      <c r="I5204" s="14">
        <f>IF(H5204&lt;&gt;"LMR",0,G5204)</f>
        <v>0</v>
      </c>
    </row>
    <row r="5207" spans="1:2" ht="313.5">
      <c r="A5207" s="16" t="s">
        <v>2967</v>
      </c>
      <c r="B5207" s="5" t="s">
        <v>2968</v>
      </c>
    </row>
    <row r="5209" spans="1:9" ht="28.5">
      <c r="A5209" s="16" t="s">
        <v>5412</v>
      </c>
      <c r="B5209" s="5" t="s">
        <v>2969</v>
      </c>
      <c r="C5209" s="20">
        <v>1</v>
      </c>
      <c r="D5209" s="21" t="s">
        <v>5414</v>
      </c>
      <c r="E5209" s="20">
        <v>696.4</v>
      </c>
      <c r="F5209" s="4" t="s">
        <v>4797</v>
      </c>
      <c r="G5209" s="20">
        <f>ROUND(C5209*E5209,0)</f>
        <v>696</v>
      </c>
      <c r="H5209" s="4" t="s">
        <v>2970</v>
      </c>
      <c r="I5209" s="14">
        <f>IF(H5209&lt;&gt;"LMR",0,G5209)</f>
        <v>0</v>
      </c>
    </row>
    <row r="5212" spans="1:9" ht="28.5">
      <c r="A5212" s="16" t="s">
        <v>4742</v>
      </c>
      <c r="B5212" s="5" t="s">
        <v>5183</v>
      </c>
      <c r="C5212" s="20">
        <v>1</v>
      </c>
      <c r="D5212" s="21" t="s">
        <v>5414</v>
      </c>
      <c r="E5212" s="20">
        <v>1114.2</v>
      </c>
      <c r="F5212" s="4" t="s">
        <v>4797</v>
      </c>
      <c r="G5212" s="20">
        <f>ROUND(C5212*E5212,0)</f>
        <v>1114</v>
      </c>
      <c r="H5212" s="4" t="s">
        <v>2971</v>
      </c>
      <c r="I5212" s="14">
        <f>IF(H5212&lt;&gt;"LMR",0,G5212)</f>
        <v>0</v>
      </c>
    </row>
    <row r="5215" spans="1:2" ht="228">
      <c r="A5215" s="16" t="s">
        <v>2972</v>
      </c>
      <c r="B5215" s="5" t="s">
        <v>2012</v>
      </c>
    </row>
    <row r="5217" spans="1:9" ht="57">
      <c r="A5217" s="16" t="s">
        <v>5412</v>
      </c>
      <c r="B5217" s="5" t="s">
        <v>1893</v>
      </c>
      <c r="C5217" s="20">
        <v>1</v>
      </c>
      <c r="D5217" s="21" t="s">
        <v>5414</v>
      </c>
      <c r="E5217" s="20">
        <v>215.8</v>
      </c>
      <c r="F5217" s="4" t="s">
        <v>4797</v>
      </c>
      <c r="G5217" s="20">
        <f>ROUND(C5217*E5217,0)</f>
        <v>216</v>
      </c>
      <c r="H5217" s="4" t="s">
        <v>2013</v>
      </c>
      <c r="I5217" s="14">
        <f>IF(H5217&lt;&gt;"LMR",0,G5217)</f>
        <v>0</v>
      </c>
    </row>
    <row r="5220" spans="1:9" ht="28.5">
      <c r="A5220" s="16" t="s">
        <v>4742</v>
      </c>
      <c r="B5220" s="5" t="s">
        <v>2014</v>
      </c>
      <c r="C5220" s="20">
        <v>1</v>
      </c>
      <c r="D5220" s="21" t="s">
        <v>5414</v>
      </c>
      <c r="E5220" s="20">
        <v>213.8</v>
      </c>
      <c r="F5220" s="4" t="s">
        <v>4797</v>
      </c>
      <c r="G5220" s="20">
        <f>ROUND(C5220*E5220,0)</f>
        <v>214</v>
      </c>
      <c r="H5220" s="4" t="s">
        <v>2015</v>
      </c>
      <c r="I5220" s="14">
        <f>IF(H5220&lt;&gt;"LMR",0,G5220)</f>
        <v>0</v>
      </c>
    </row>
    <row r="5223" spans="1:9" ht="42.75">
      <c r="A5223" s="16" t="s">
        <v>4745</v>
      </c>
      <c r="B5223" s="5" t="s">
        <v>2016</v>
      </c>
      <c r="C5223" s="20">
        <v>1</v>
      </c>
      <c r="D5223" s="21" t="s">
        <v>5414</v>
      </c>
      <c r="E5223" s="20">
        <v>219.2</v>
      </c>
      <c r="F5223" s="4" t="s">
        <v>4797</v>
      </c>
      <c r="G5223" s="20">
        <f>ROUND(C5223*E5223,0)</f>
        <v>219</v>
      </c>
      <c r="H5223" s="4" t="s">
        <v>2017</v>
      </c>
      <c r="I5223" s="14">
        <f>IF(H5223&lt;&gt;"LMR",0,G5223)</f>
        <v>0</v>
      </c>
    </row>
    <row r="5226" spans="1:2" ht="213.75">
      <c r="A5226" s="16" t="s">
        <v>2018</v>
      </c>
      <c r="B5226" s="5" t="s">
        <v>2019</v>
      </c>
    </row>
    <row r="5228" spans="1:9" ht="57">
      <c r="A5228" s="16" t="s">
        <v>5412</v>
      </c>
      <c r="B5228" s="5" t="s">
        <v>1893</v>
      </c>
      <c r="C5228" s="20">
        <v>1</v>
      </c>
      <c r="D5228" s="21" t="s">
        <v>5414</v>
      </c>
      <c r="E5228" s="20">
        <v>331.8</v>
      </c>
      <c r="F5228" s="4" t="s">
        <v>4797</v>
      </c>
      <c r="G5228" s="20">
        <f>ROUND(C5228*E5228,0)</f>
        <v>332</v>
      </c>
      <c r="H5228" s="4" t="s">
        <v>2020</v>
      </c>
      <c r="I5228" s="14">
        <f>IF(H5228&lt;&gt;"LMR",0,G5228)</f>
        <v>0</v>
      </c>
    </row>
    <row r="5231" spans="1:9" ht="28.5">
      <c r="A5231" s="16" t="s">
        <v>4742</v>
      </c>
      <c r="B5231" s="5" t="s">
        <v>2021</v>
      </c>
      <c r="C5231" s="20">
        <v>1</v>
      </c>
      <c r="D5231" s="21" t="s">
        <v>5414</v>
      </c>
      <c r="E5231" s="20">
        <v>330.4</v>
      </c>
      <c r="F5231" s="4" t="s">
        <v>4797</v>
      </c>
      <c r="G5231" s="20">
        <f>ROUND(C5231*E5231,0)</f>
        <v>330</v>
      </c>
      <c r="H5231" s="4" t="s">
        <v>2022</v>
      </c>
      <c r="I5231" s="14">
        <f>IF(H5231&lt;&gt;"LMR",0,G5231)</f>
        <v>0</v>
      </c>
    </row>
    <row r="5234" spans="1:9" ht="42.75">
      <c r="A5234" s="16" t="s">
        <v>4745</v>
      </c>
      <c r="B5234" s="5" t="s">
        <v>2016</v>
      </c>
      <c r="C5234" s="20">
        <v>1</v>
      </c>
      <c r="D5234" s="21" t="s">
        <v>5414</v>
      </c>
      <c r="E5234" s="20">
        <v>337.1</v>
      </c>
      <c r="F5234" s="4" t="s">
        <v>4797</v>
      </c>
      <c r="G5234" s="20">
        <f>ROUND(C5234*E5234,0)</f>
        <v>337</v>
      </c>
      <c r="H5234" s="4" t="s">
        <v>2023</v>
      </c>
      <c r="I5234" s="14">
        <f>IF(H5234&lt;&gt;"LMR",0,G5234)</f>
        <v>0</v>
      </c>
    </row>
    <row r="5237" spans="1:9" ht="156.75">
      <c r="A5237" s="16" t="s">
        <v>2024</v>
      </c>
      <c r="B5237" s="5" t="s">
        <v>2025</v>
      </c>
      <c r="C5237" s="20">
        <v>1</v>
      </c>
      <c r="D5237" s="21" t="s">
        <v>5414</v>
      </c>
      <c r="E5237" s="20">
        <v>58.6</v>
      </c>
      <c r="F5237" s="4" t="s">
        <v>4797</v>
      </c>
      <c r="G5237" s="20">
        <f>ROUND(C5237*E5237,0)</f>
        <v>59</v>
      </c>
      <c r="H5237" s="4">
        <v>16.4</v>
      </c>
      <c r="I5237" s="14">
        <f>IF(H5237&lt;&gt;"LMR",0,G5237)</f>
        <v>0</v>
      </c>
    </row>
    <row r="5240" spans="1:9" ht="185.25">
      <c r="A5240" s="16" t="s">
        <v>2026</v>
      </c>
      <c r="B5240" s="5" t="s">
        <v>2027</v>
      </c>
      <c r="C5240" s="20">
        <v>1</v>
      </c>
      <c r="D5240" s="21" t="s">
        <v>5414</v>
      </c>
      <c r="E5240" s="20">
        <v>76.7</v>
      </c>
      <c r="F5240" s="4" t="s">
        <v>4797</v>
      </c>
      <c r="G5240" s="20">
        <f>ROUND(C5240*E5240,0)</f>
        <v>77</v>
      </c>
      <c r="H5240" s="4">
        <v>16.41</v>
      </c>
      <c r="I5240" s="14">
        <f>IF(H5240&lt;&gt;"LMR",0,G5240)</f>
        <v>0</v>
      </c>
    </row>
    <row r="5243" spans="1:9" ht="114">
      <c r="A5243" s="16" t="s">
        <v>2028</v>
      </c>
      <c r="B5243" s="5" t="s">
        <v>2029</v>
      </c>
      <c r="C5243" s="20">
        <v>1</v>
      </c>
      <c r="D5243" s="21" t="s">
        <v>5419</v>
      </c>
      <c r="E5243" s="20">
        <v>4306.8</v>
      </c>
      <c r="F5243" s="4" t="s">
        <v>5420</v>
      </c>
      <c r="G5243" s="20">
        <f>ROUND(C5243*E5243,0)</f>
        <v>4307</v>
      </c>
      <c r="H5243" s="4">
        <v>16.42</v>
      </c>
      <c r="I5243" s="14">
        <f>IF(H5243&lt;&gt;"LMR",0,G5243)</f>
        <v>0</v>
      </c>
    </row>
    <row r="5246" spans="1:2" ht="409.5">
      <c r="A5246" s="16" t="s">
        <v>2030</v>
      </c>
      <c r="B5246" s="5" t="s">
        <v>2031</v>
      </c>
    </row>
    <row r="5248" spans="1:9" ht="28.5">
      <c r="A5248" s="16" t="s">
        <v>5412</v>
      </c>
      <c r="B5248" s="5" t="s">
        <v>2032</v>
      </c>
      <c r="C5248" s="20">
        <v>1</v>
      </c>
      <c r="D5248" s="21" t="s">
        <v>5419</v>
      </c>
      <c r="E5248" s="20">
        <v>5375.2</v>
      </c>
      <c r="F5248" s="4" t="s">
        <v>5420</v>
      </c>
      <c r="G5248" s="20">
        <f>ROUND(C5248*E5248,0)</f>
        <v>5375</v>
      </c>
      <c r="H5248" s="4" t="s">
        <v>2033</v>
      </c>
      <c r="I5248" s="14">
        <f>IF(H5248&lt;&gt;"LMR",0,G5248)</f>
        <v>0</v>
      </c>
    </row>
    <row r="5251" spans="1:9" ht="57">
      <c r="A5251" s="16" t="s">
        <v>4742</v>
      </c>
      <c r="B5251" s="5" t="s">
        <v>2034</v>
      </c>
      <c r="C5251" s="20">
        <v>1</v>
      </c>
      <c r="D5251" s="21" t="s">
        <v>5419</v>
      </c>
      <c r="E5251" s="20">
        <v>5708.5</v>
      </c>
      <c r="F5251" s="4" t="s">
        <v>5420</v>
      </c>
      <c r="G5251" s="20">
        <f>ROUND(C5251*E5251,0)</f>
        <v>5709</v>
      </c>
      <c r="H5251" s="4" t="s">
        <v>2035</v>
      </c>
      <c r="I5251" s="14">
        <f>IF(H5251&lt;&gt;"LMR",0,G5251)</f>
        <v>0</v>
      </c>
    </row>
    <row r="5254" spans="1:9" ht="71.25">
      <c r="A5254" s="16" t="s">
        <v>2036</v>
      </c>
      <c r="B5254" s="5" t="s">
        <v>2037</v>
      </c>
      <c r="C5254" s="20">
        <v>1</v>
      </c>
      <c r="D5254" s="21" t="s">
        <v>3974</v>
      </c>
      <c r="E5254" s="20">
        <v>41.1</v>
      </c>
      <c r="F5254" s="4" t="s">
        <v>3975</v>
      </c>
      <c r="G5254" s="20">
        <f>ROUND(C5254*E5254,0)</f>
        <v>41</v>
      </c>
      <c r="H5254" s="4">
        <v>16.44</v>
      </c>
      <c r="I5254" s="14">
        <f>IF(H5254&lt;&gt;"LMR",0,G5254)</f>
        <v>0</v>
      </c>
    </row>
    <row r="5257" spans="1:9" ht="57">
      <c r="A5257" s="16" t="s">
        <v>864</v>
      </c>
      <c r="B5257" s="5" t="s">
        <v>865</v>
      </c>
      <c r="C5257" s="20">
        <v>1</v>
      </c>
      <c r="D5257" s="21" t="s">
        <v>5149</v>
      </c>
      <c r="E5257" s="20">
        <v>2.3</v>
      </c>
      <c r="F5257" s="4" t="s">
        <v>866</v>
      </c>
      <c r="G5257" s="20">
        <f>ROUND(C5257*E5257,0)</f>
        <v>2</v>
      </c>
      <c r="H5257" s="4">
        <v>16.45</v>
      </c>
      <c r="I5257" s="14">
        <f>IF(H5257&lt;&gt;"LMR",0,G5257)</f>
        <v>0</v>
      </c>
    </row>
    <row r="5260" spans="1:2" ht="42.75">
      <c r="A5260" s="16" t="s">
        <v>867</v>
      </c>
      <c r="B5260" s="5" t="s">
        <v>868</v>
      </c>
    </row>
    <row r="5262" spans="1:9" ht="57">
      <c r="A5262" s="16" t="s">
        <v>5412</v>
      </c>
      <c r="B5262" s="5" t="s">
        <v>869</v>
      </c>
      <c r="C5262" s="20">
        <v>1</v>
      </c>
      <c r="D5262" s="21" t="s">
        <v>5149</v>
      </c>
      <c r="E5262" s="20">
        <v>1.6</v>
      </c>
      <c r="F5262" s="4" t="s">
        <v>870</v>
      </c>
      <c r="G5262" s="20">
        <f>ROUND(C5262*E5262,0)</f>
        <v>2</v>
      </c>
      <c r="H5262" s="4" t="s">
        <v>871</v>
      </c>
      <c r="I5262" s="14">
        <f>IF(H5262&lt;&gt;"LMR",0,G5262)</f>
        <v>0</v>
      </c>
    </row>
    <row r="5265" spans="1:2" ht="128.25">
      <c r="A5265" s="16" t="s">
        <v>872</v>
      </c>
      <c r="B5265" s="5" t="s">
        <v>873</v>
      </c>
    </row>
    <row r="5267" spans="1:9" ht="28.5">
      <c r="A5267" s="16" t="s">
        <v>5412</v>
      </c>
      <c r="B5267" s="5" t="s">
        <v>874</v>
      </c>
      <c r="C5267" s="20">
        <v>1</v>
      </c>
      <c r="D5267" s="21" t="s">
        <v>5414</v>
      </c>
      <c r="E5267" s="20">
        <v>90.8</v>
      </c>
      <c r="F5267" s="4" t="s">
        <v>4797</v>
      </c>
      <c r="G5267" s="20">
        <f>ROUND(C5267*E5267,0)</f>
        <v>91</v>
      </c>
      <c r="H5267" s="4" t="s">
        <v>875</v>
      </c>
      <c r="I5267" s="14">
        <f>IF(H5267&lt;&gt;"LMR",0,G5267)</f>
        <v>0</v>
      </c>
    </row>
    <row r="5270" spans="1:9" ht="28.5">
      <c r="A5270" s="16" t="s">
        <v>4742</v>
      </c>
      <c r="B5270" s="5" t="s">
        <v>876</v>
      </c>
      <c r="C5270" s="20">
        <v>1</v>
      </c>
      <c r="D5270" s="21" t="s">
        <v>5414</v>
      </c>
      <c r="E5270" s="20">
        <v>56.4</v>
      </c>
      <c r="F5270" s="4" t="s">
        <v>4797</v>
      </c>
      <c r="G5270" s="20">
        <f>ROUND(C5270*E5270,0)</f>
        <v>56</v>
      </c>
      <c r="H5270" s="4" t="s">
        <v>877</v>
      </c>
      <c r="I5270" s="14">
        <f>IF(H5270&lt;&gt;"LMR",0,G5270)</f>
        <v>0</v>
      </c>
    </row>
    <row r="5273" spans="1:2" ht="142.5">
      <c r="A5273" s="16" t="s">
        <v>878</v>
      </c>
      <c r="B5273" s="5" t="s">
        <v>879</v>
      </c>
    </row>
    <row r="5275" spans="1:9" ht="28.5">
      <c r="A5275" s="16" t="s">
        <v>5412</v>
      </c>
      <c r="B5275" s="5" t="s">
        <v>880</v>
      </c>
      <c r="C5275" s="20">
        <v>1</v>
      </c>
      <c r="D5275" s="21" t="s">
        <v>5414</v>
      </c>
      <c r="E5275" s="20">
        <v>91.6</v>
      </c>
      <c r="F5275" s="4" t="s">
        <v>4797</v>
      </c>
      <c r="G5275" s="20">
        <f>ROUND(C5275*E5275,0)</f>
        <v>92</v>
      </c>
      <c r="H5275" s="4" t="s">
        <v>881</v>
      </c>
      <c r="I5275" s="14">
        <f>IF(H5275&lt;&gt;"LMR",0,G5275)</f>
        <v>0</v>
      </c>
    </row>
    <row r="5278" spans="1:9" ht="28.5">
      <c r="A5278" s="16" t="s">
        <v>4742</v>
      </c>
      <c r="B5278" s="5" t="s">
        <v>876</v>
      </c>
      <c r="C5278" s="20">
        <v>1</v>
      </c>
      <c r="D5278" s="21" t="s">
        <v>5414</v>
      </c>
      <c r="E5278" s="20">
        <v>59.4</v>
      </c>
      <c r="F5278" s="4" t="s">
        <v>4797</v>
      </c>
      <c r="G5278" s="20">
        <f>ROUND(C5278*E5278,0)</f>
        <v>59</v>
      </c>
      <c r="H5278" s="4" t="s">
        <v>882</v>
      </c>
      <c r="I5278" s="14">
        <f>IF(H5278&lt;&gt;"LMR",0,G5278)</f>
        <v>0</v>
      </c>
    </row>
    <row r="5281" spans="1:9" ht="256.5">
      <c r="A5281" s="16" t="s">
        <v>883</v>
      </c>
      <c r="B5281" s="5" t="s">
        <v>884</v>
      </c>
      <c r="C5281" s="20">
        <v>1</v>
      </c>
      <c r="D5281" s="21" t="s">
        <v>4855</v>
      </c>
      <c r="E5281" s="20">
        <v>1430.5</v>
      </c>
      <c r="F5281" s="4" t="s">
        <v>4856</v>
      </c>
      <c r="G5281" s="20">
        <f>ROUND(C5281*E5281,0)</f>
        <v>1431</v>
      </c>
      <c r="H5281" s="4">
        <v>16.49</v>
      </c>
      <c r="I5281" s="14">
        <f>IF(H5281&lt;&gt;"LMR",0,G5281)</f>
        <v>0</v>
      </c>
    </row>
    <row r="5284" spans="1:9" ht="409.5">
      <c r="A5284" s="16" t="s">
        <v>885</v>
      </c>
      <c r="B5284" s="5" t="s">
        <v>2075</v>
      </c>
      <c r="C5284" s="20">
        <v>1</v>
      </c>
      <c r="D5284" s="21" t="s">
        <v>4855</v>
      </c>
      <c r="E5284" s="20">
        <v>223.8</v>
      </c>
      <c r="F5284" s="4" t="s">
        <v>4856</v>
      </c>
      <c r="G5284" s="20">
        <f>ROUND(C5284*E5284,0)</f>
        <v>224</v>
      </c>
      <c r="H5284" s="4">
        <v>16.5</v>
      </c>
      <c r="I5284" s="14">
        <f>IF(H5284&lt;&gt;"LMR",0,G5284)</f>
        <v>0</v>
      </c>
    </row>
    <row r="5287" spans="1:2" ht="128.25">
      <c r="A5287" s="16" t="s">
        <v>2076</v>
      </c>
      <c r="B5287" s="5" t="s">
        <v>2077</v>
      </c>
    </row>
    <row r="5289" spans="1:9" ht="28.5">
      <c r="A5289" s="16" t="s">
        <v>5412</v>
      </c>
      <c r="B5289" s="5" t="s">
        <v>2078</v>
      </c>
      <c r="C5289" s="20">
        <v>1</v>
      </c>
      <c r="D5289" s="21" t="s">
        <v>5419</v>
      </c>
      <c r="E5289" s="20">
        <v>512.3</v>
      </c>
      <c r="F5289" s="4" t="s">
        <v>5420</v>
      </c>
      <c r="G5289" s="20">
        <f>ROUND(C5289*E5289,0)</f>
        <v>512</v>
      </c>
      <c r="H5289" s="4" t="s">
        <v>2079</v>
      </c>
      <c r="I5289" s="14">
        <f>IF(H5289&lt;&gt;"LMR",0,G5289)</f>
        <v>0</v>
      </c>
    </row>
    <row r="5292" spans="1:9" ht="185.25">
      <c r="A5292" s="16" t="s">
        <v>2080</v>
      </c>
      <c r="B5292" s="5" t="s">
        <v>2081</v>
      </c>
      <c r="C5292" s="20">
        <v>1</v>
      </c>
      <c r="D5292" s="21" t="s">
        <v>5419</v>
      </c>
      <c r="E5292" s="20">
        <v>4984.5</v>
      </c>
      <c r="F5292" s="4" t="s">
        <v>5420</v>
      </c>
      <c r="G5292" s="20">
        <f>ROUND(C5292*E5292,0)</f>
        <v>4985</v>
      </c>
      <c r="H5292" s="4">
        <v>16.52</v>
      </c>
      <c r="I5292" s="14">
        <f>IF(H5292&lt;&gt;"LMR",0,G5292)</f>
        <v>0</v>
      </c>
    </row>
    <row r="5295" spans="1:9" ht="342">
      <c r="A5295" s="16" t="s">
        <v>2082</v>
      </c>
      <c r="B5295" s="5" t="s">
        <v>2083</v>
      </c>
      <c r="C5295" s="20">
        <v>1</v>
      </c>
      <c r="D5295" s="21" t="s">
        <v>4761</v>
      </c>
      <c r="E5295" s="20">
        <v>257.5</v>
      </c>
      <c r="F5295" s="4" t="s">
        <v>4762</v>
      </c>
      <c r="G5295" s="20">
        <f>ROUND(C5295*E5295,0)</f>
        <v>258</v>
      </c>
      <c r="H5295" s="4">
        <v>16.53</v>
      </c>
      <c r="I5295" s="14">
        <f>IF(H5295&lt;&gt;"LMR",0,G5295)</f>
        <v>0</v>
      </c>
    </row>
    <row r="5298" spans="1:2" ht="242.25">
      <c r="A5298" s="16" t="s">
        <v>2084</v>
      </c>
      <c r="B5298" s="5" t="s">
        <v>2085</v>
      </c>
    </row>
    <row r="5300" spans="1:9" ht="128.25">
      <c r="A5300" s="16" t="s">
        <v>5412</v>
      </c>
      <c r="B5300" s="5" t="s">
        <v>2086</v>
      </c>
      <c r="C5300" s="20">
        <v>1</v>
      </c>
      <c r="D5300" s="21" t="s">
        <v>5419</v>
      </c>
      <c r="E5300" s="20">
        <v>7969.3</v>
      </c>
      <c r="F5300" s="4" t="s">
        <v>5420</v>
      </c>
      <c r="G5300" s="20">
        <f>ROUND(C5300*E5300,0)</f>
        <v>7969</v>
      </c>
      <c r="H5300" s="4" t="s">
        <v>2087</v>
      </c>
      <c r="I5300" s="14">
        <f>IF(H5300&lt;&gt;"LMR",0,G5300)</f>
        <v>0</v>
      </c>
    </row>
    <row r="5303" spans="1:9" ht="128.25">
      <c r="A5303" s="16" t="s">
        <v>4742</v>
      </c>
      <c r="B5303" s="5" t="s">
        <v>2088</v>
      </c>
      <c r="C5303" s="20">
        <v>1</v>
      </c>
      <c r="D5303" s="21" t="s">
        <v>5419</v>
      </c>
      <c r="E5303" s="20">
        <v>7743.7</v>
      </c>
      <c r="F5303" s="4" t="s">
        <v>5420</v>
      </c>
      <c r="G5303" s="20">
        <f>ROUND(C5303*E5303,0)</f>
        <v>7744</v>
      </c>
      <c r="H5303" s="4" t="s">
        <v>2089</v>
      </c>
      <c r="I5303" s="14">
        <f>IF(H5303&lt;&gt;"LMR",0,G5303)</f>
        <v>0</v>
      </c>
    </row>
    <row r="5306" spans="1:2" ht="242.25">
      <c r="A5306" s="16" t="s">
        <v>2090</v>
      </c>
      <c r="B5306" s="5" t="s">
        <v>3036</v>
      </c>
    </row>
    <row r="5308" spans="1:9" ht="99.75">
      <c r="A5308" s="16" t="s">
        <v>5412</v>
      </c>
      <c r="B5308" s="5" t="s">
        <v>3037</v>
      </c>
      <c r="C5308" s="20">
        <v>1</v>
      </c>
      <c r="D5308" s="21" t="s">
        <v>5419</v>
      </c>
      <c r="E5308" s="20">
        <v>6097.1</v>
      </c>
      <c r="F5308" s="4" t="s">
        <v>5420</v>
      </c>
      <c r="G5308" s="20">
        <f>ROUND(C5308*E5308,0)</f>
        <v>6097</v>
      </c>
      <c r="H5308" s="4" t="s">
        <v>3038</v>
      </c>
      <c r="I5308" s="14">
        <f>IF(H5308&lt;&gt;"LMR",0,G5308)</f>
        <v>0</v>
      </c>
    </row>
    <row r="5311" spans="1:9" ht="99.75">
      <c r="A5311" s="16" t="s">
        <v>4742</v>
      </c>
      <c r="B5311" s="5" t="s">
        <v>3039</v>
      </c>
      <c r="C5311" s="20">
        <v>1</v>
      </c>
      <c r="D5311" s="21" t="s">
        <v>5419</v>
      </c>
      <c r="E5311" s="20">
        <v>5882.5</v>
      </c>
      <c r="F5311" s="4" t="s">
        <v>5420</v>
      </c>
      <c r="G5311" s="20">
        <f>ROUND(C5311*E5311,0)</f>
        <v>5883</v>
      </c>
      <c r="H5311" s="4" t="s">
        <v>3040</v>
      </c>
      <c r="I5311" s="14">
        <f>IF(H5311&lt;&gt;"LMR",0,G5311)</f>
        <v>0</v>
      </c>
    </row>
    <row r="5314" spans="1:2" ht="228">
      <c r="A5314" s="16" t="s">
        <v>3041</v>
      </c>
      <c r="B5314" s="5" t="s">
        <v>3042</v>
      </c>
    </row>
    <row r="5316" spans="1:9" ht="114">
      <c r="A5316" s="16" t="s">
        <v>5412</v>
      </c>
      <c r="B5316" s="5" t="s">
        <v>3043</v>
      </c>
      <c r="C5316" s="20">
        <v>1</v>
      </c>
      <c r="D5316" s="21" t="s">
        <v>5414</v>
      </c>
      <c r="E5316" s="20">
        <v>199.1</v>
      </c>
      <c r="F5316" s="4" t="s">
        <v>4797</v>
      </c>
      <c r="G5316" s="20">
        <f>ROUND(C5316*E5316,0)</f>
        <v>199</v>
      </c>
      <c r="H5316" s="4" t="s">
        <v>3044</v>
      </c>
      <c r="I5316" s="14">
        <f>IF(H5316&lt;&gt;"LMR",0,G5316)</f>
        <v>0</v>
      </c>
    </row>
    <row r="5319" spans="1:9" ht="114">
      <c r="A5319" s="16" t="s">
        <v>4742</v>
      </c>
      <c r="B5319" s="5" t="s">
        <v>3045</v>
      </c>
      <c r="C5319" s="20">
        <v>1</v>
      </c>
      <c r="D5319" s="21" t="s">
        <v>5414</v>
      </c>
      <c r="E5319" s="20">
        <v>193.5</v>
      </c>
      <c r="F5319" s="4" t="s">
        <v>4797</v>
      </c>
      <c r="G5319" s="20">
        <f>ROUND(C5319*E5319,0)</f>
        <v>194</v>
      </c>
      <c r="H5319" s="4" t="s">
        <v>3046</v>
      </c>
      <c r="I5319" s="14">
        <f>IF(H5319&lt;&gt;"LMR",0,G5319)</f>
        <v>0</v>
      </c>
    </row>
    <row r="5322" spans="1:2" ht="213.75">
      <c r="A5322" s="16" t="s">
        <v>3047</v>
      </c>
      <c r="B5322" s="5" t="s">
        <v>2133</v>
      </c>
    </row>
    <row r="5324" spans="1:9" ht="114">
      <c r="A5324" s="16" t="s">
        <v>5412</v>
      </c>
      <c r="B5324" s="5" t="s">
        <v>2134</v>
      </c>
      <c r="C5324" s="20">
        <v>1</v>
      </c>
      <c r="D5324" s="21" t="s">
        <v>5419</v>
      </c>
      <c r="E5324" s="20">
        <v>8682.4</v>
      </c>
      <c r="F5324" s="4" t="s">
        <v>5420</v>
      </c>
      <c r="G5324" s="20">
        <f>ROUND(C5324*E5324,0)</f>
        <v>8682</v>
      </c>
      <c r="H5324" s="4" t="s">
        <v>2135</v>
      </c>
      <c r="I5324" s="14">
        <f>IF(H5324&lt;&gt;"LMR",0,G5324)</f>
        <v>0</v>
      </c>
    </row>
    <row r="5327" spans="1:9" ht="142.5">
      <c r="A5327" s="16" t="s">
        <v>4742</v>
      </c>
      <c r="B5327" s="5" t="s">
        <v>2136</v>
      </c>
      <c r="C5327" s="20">
        <v>1</v>
      </c>
      <c r="D5327" s="21" t="s">
        <v>5419</v>
      </c>
      <c r="E5327" s="20">
        <v>9143.1</v>
      </c>
      <c r="F5327" s="4" t="s">
        <v>5420</v>
      </c>
      <c r="G5327" s="20">
        <f>ROUND(C5327*E5327,0)</f>
        <v>9143</v>
      </c>
      <c r="H5327" s="4" t="s">
        <v>2137</v>
      </c>
      <c r="I5327" s="14">
        <f>IF(H5327&lt;&gt;"LMR",0,G5327)</f>
        <v>0</v>
      </c>
    </row>
    <row r="5330" spans="1:9" ht="114">
      <c r="A5330" s="16" t="s">
        <v>4745</v>
      </c>
      <c r="B5330" s="5" t="s">
        <v>2138</v>
      </c>
      <c r="C5330" s="20">
        <v>1</v>
      </c>
      <c r="D5330" s="21" t="s">
        <v>5419</v>
      </c>
      <c r="E5330" s="20">
        <v>9099.9</v>
      </c>
      <c r="F5330" s="4" t="s">
        <v>5420</v>
      </c>
      <c r="G5330" s="20">
        <f>ROUND(C5330*E5330,0)</f>
        <v>9100</v>
      </c>
      <c r="H5330" s="4" t="s">
        <v>2139</v>
      </c>
      <c r="I5330" s="14">
        <f>IF(H5330&lt;&gt;"LMR",0,G5330)</f>
        <v>0</v>
      </c>
    </row>
    <row r="5333" spans="1:9" ht="114">
      <c r="A5333" s="16" t="s">
        <v>4860</v>
      </c>
      <c r="B5333" s="5" t="s">
        <v>2140</v>
      </c>
      <c r="C5333" s="20">
        <v>1</v>
      </c>
      <c r="D5333" s="21" t="s">
        <v>5419</v>
      </c>
      <c r="E5333" s="20">
        <v>8725.6</v>
      </c>
      <c r="F5333" s="4" t="s">
        <v>5420</v>
      </c>
      <c r="G5333" s="20">
        <f>ROUND(C5333*E5333,0)</f>
        <v>8726</v>
      </c>
      <c r="H5333" s="4" t="s">
        <v>2141</v>
      </c>
      <c r="I5333" s="14">
        <f>IF(H5333&lt;&gt;"LMR",0,G5333)</f>
        <v>0</v>
      </c>
    </row>
    <row r="5336" spans="1:9" ht="114">
      <c r="A5336" s="16" t="s">
        <v>3989</v>
      </c>
      <c r="B5336" s="5" t="s">
        <v>2142</v>
      </c>
      <c r="C5336" s="20">
        <v>1</v>
      </c>
      <c r="D5336" s="21" t="s">
        <v>5419</v>
      </c>
      <c r="E5336" s="20">
        <v>8452</v>
      </c>
      <c r="F5336" s="4" t="s">
        <v>5420</v>
      </c>
      <c r="G5336" s="20">
        <f>ROUND(C5336*E5336,0)</f>
        <v>8452</v>
      </c>
      <c r="H5336" s="4" t="s">
        <v>2143</v>
      </c>
      <c r="I5336" s="14">
        <f>IF(H5336&lt;&gt;"LMR",0,G5336)</f>
        <v>0</v>
      </c>
    </row>
    <row r="5339" spans="1:9" ht="142.5">
      <c r="A5339" s="16" t="s">
        <v>4050</v>
      </c>
      <c r="B5339" s="5" t="s">
        <v>2144</v>
      </c>
      <c r="C5339" s="20">
        <v>1</v>
      </c>
      <c r="D5339" s="21" t="s">
        <v>5419</v>
      </c>
      <c r="E5339" s="20">
        <v>8912.7</v>
      </c>
      <c r="F5339" s="4" t="s">
        <v>5420</v>
      </c>
      <c r="G5339" s="20">
        <f>ROUND(C5339*E5339,0)</f>
        <v>8913</v>
      </c>
      <c r="H5339" s="4" t="s">
        <v>2145</v>
      </c>
      <c r="I5339" s="14">
        <f>IF(H5339&lt;&gt;"LMR",0,G5339)</f>
        <v>0</v>
      </c>
    </row>
    <row r="5342" spans="1:9" ht="114">
      <c r="A5342" s="16" t="s">
        <v>4053</v>
      </c>
      <c r="B5342" s="5" t="s">
        <v>2146</v>
      </c>
      <c r="C5342" s="20">
        <v>1</v>
      </c>
      <c r="D5342" s="21" t="s">
        <v>5419</v>
      </c>
      <c r="E5342" s="20">
        <v>8869.5</v>
      </c>
      <c r="F5342" s="4" t="s">
        <v>5420</v>
      </c>
      <c r="G5342" s="20">
        <f>ROUND(C5342*E5342,0)</f>
        <v>8870</v>
      </c>
      <c r="H5342" s="4" t="s">
        <v>2147</v>
      </c>
      <c r="I5342" s="14">
        <f>IF(H5342&lt;&gt;"LMR",0,G5342)</f>
        <v>0</v>
      </c>
    </row>
    <row r="5345" spans="1:9" ht="114">
      <c r="A5345" s="16" t="s">
        <v>4056</v>
      </c>
      <c r="B5345" s="5" t="s">
        <v>2148</v>
      </c>
      <c r="C5345" s="20">
        <v>1</v>
      </c>
      <c r="D5345" s="21" t="s">
        <v>5419</v>
      </c>
      <c r="E5345" s="20">
        <v>8495.3</v>
      </c>
      <c r="F5345" s="4" t="s">
        <v>5420</v>
      </c>
      <c r="G5345" s="20">
        <f>ROUND(C5345*E5345,0)</f>
        <v>8495</v>
      </c>
      <c r="H5345" s="4" t="s">
        <v>2149</v>
      </c>
      <c r="I5345" s="14">
        <f>IF(H5345&lt;&gt;"LMR",0,G5345)</f>
        <v>0</v>
      </c>
    </row>
    <row r="5348" spans="1:2" ht="409.5">
      <c r="A5348" s="16" t="s">
        <v>2150</v>
      </c>
      <c r="B5348" s="5" t="s">
        <v>2151</v>
      </c>
    </row>
    <row r="5350" spans="1:9" ht="42.75">
      <c r="A5350" s="16" t="s">
        <v>5412</v>
      </c>
      <c r="B5350" s="5" t="s">
        <v>2152</v>
      </c>
      <c r="C5350" s="20">
        <v>1</v>
      </c>
      <c r="D5350" s="21" t="s">
        <v>5414</v>
      </c>
      <c r="E5350" s="20">
        <v>4381.2</v>
      </c>
      <c r="F5350" s="4" t="s">
        <v>4797</v>
      </c>
      <c r="G5350" s="20">
        <f>ROUND(C5350*E5350,0)</f>
        <v>4381</v>
      </c>
      <c r="H5350" s="4" t="s">
        <v>2153</v>
      </c>
      <c r="I5350" s="14">
        <f>IF(H5350&lt;&gt;"LMR",0,G5350)</f>
        <v>0</v>
      </c>
    </row>
    <row r="5353" spans="1:9" ht="57">
      <c r="A5353" s="16" t="s">
        <v>4742</v>
      </c>
      <c r="B5353" s="5" t="s">
        <v>2154</v>
      </c>
      <c r="C5353" s="20">
        <v>1</v>
      </c>
      <c r="D5353" s="21" t="s">
        <v>5414</v>
      </c>
      <c r="E5353" s="20">
        <v>3155</v>
      </c>
      <c r="F5353" s="4" t="s">
        <v>4797</v>
      </c>
      <c r="G5353" s="20">
        <f>ROUND(C5353*E5353,0)</f>
        <v>3155</v>
      </c>
      <c r="H5353" s="4" t="s">
        <v>2155</v>
      </c>
      <c r="I5353" s="14">
        <f>IF(H5353&lt;&gt;"LMR",0,G5353)</f>
        <v>0</v>
      </c>
    </row>
    <row r="5356" spans="1:9" ht="71.25">
      <c r="A5356" s="16" t="s">
        <v>2156</v>
      </c>
      <c r="B5356" s="5" t="s">
        <v>2157</v>
      </c>
      <c r="C5356" s="20">
        <v>1</v>
      </c>
      <c r="D5356" s="21" t="s">
        <v>2158</v>
      </c>
      <c r="F5356" s="4" t="s">
        <v>2159</v>
      </c>
      <c r="G5356" s="20">
        <f>ROUND(C5356*E5356,0)</f>
        <v>0</v>
      </c>
      <c r="H5356" s="4" t="s">
        <v>3866</v>
      </c>
      <c r="I5356" s="14">
        <f>IF(H5356&lt;&gt;"LMR",0,G5356)</f>
        <v>0</v>
      </c>
    </row>
    <row r="5359" spans="1:9" ht="28.5">
      <c r="A5359" s="16" t="s">
        <v>2160</v>
      </c>
      <c r="B5359" s="5" t="s">
        <v>2161</v>
      </c>
      <c r="C5359" s="20">
        <v>1</v>
      </c>
      <c r="D5359" s="21" t="s">
        <v>5414</v>
      </c>
      <c r="E5359" s="20">
        <v>4320.1</v>
      </c>
      <c r="F5359" s="4" t="s">
        <v>4797</v>
      </c>
      <c r="G5359" s="20">
        <f>ROUND(C5359*E5359,0)</f>
        <v>4320</v>
      </c>
      <c r="H5359" s="4" t="s">
        <v>2162</v>
      </c>
      <c r="I5359" s="14">
        <f>IF(H5359&lt;&gt;"LMR",0,G5359)</f>
        <v>0</v>
      </c>
    </row>
    <row r="5362" spans="1:9" ht="409.5">
      <c r="A5362" s="16" t="s">
        <v>2163</v>
      </c>
      <c r="B5362" s="5" t="s">
        <v>1153</v>
      </c>
      <c r="C5362" s="20">
        <v>1</v>
      </c>
      <c r="D5362" s="21" t="s">
        <v>5414</v>
      </c>
      <c r="E5362" s="20">
        <v>4841.6</v>
      </c>
      <c r="F5362" s="4" t="s">
        <v>4797</v>
      </c>
      <c r="G5362" s="20">
        <f>ROUND(C5362*E5362,0)</f>
        <v>4842</v>
      </c>
      <c r="H5362" s="4">
        <v>16.61</v>
      </c>
      <c r="I5362" s="14">
        <f>IF(H5362&lt;&gt;"LMR",0,G5362)</f>
        <v>0</v>
      </c>
    </row>
    <row r="5365" spans="1:9" ht="256.5">
      <c r="A5365" s="16" t="s">
        <v>1154</v>
      </c>
      <c r="B5365" s="5" t="s">
        <v>1155</v>
      </c>
      <c r="C5365" s="20">
        <v>1</v>
      </c>
      <c r="D5365" s="21" t="s">
        <v>5414</v>
      </c>
      <c r="E5365" s="20">
        <v>483.8</v>
      </c>
      <c r="F5365" s="4" t="s">
        <v>4797</v>
      </c>
      <c r="G5365" s="20">
        <f>ROUND(C5365*E5365,0)</f>
        <v>484</v>
      </c>
      <c r="H5365" s="4">
        <v>16.62</v>
      </c>
      <c r="I5365" s="14">
        <f>IF(H5365&lt;&gt;"LMR",0,G5365)</f>
        <v>0</v>
      </c>
    </row>
    <row r="5368" spans="1:9" ht="185.25">
      <c r="A5368" s="16" t="s">
        <v>1156</v>
      </c>
      <c r="B5368" s="5" t="s">
        <v>2198</v>
      </c>
      <c r="C5368" s="20">
        <v>1</v>
      </c>
      <c r="D5368" s="21" t="s">
        <v>5414</v>
      </c>
      <c r="E5368" s="20">
        <v>279.3</v>
      </c>
      <c r="F5368" s="4" t="s">
        <v>4797</v>
      </c>
      <c r="G5368" s="20">
        <f>ROUND(C5368*E5368,0)</f>
        <v>279</v>
      </c>
      <c r="H5368" s="4">
        <v>16.63</v>
      </c>
      <c r="I5368" s="14">
        <f>IF(H5368&lt;&gt;"LMR",0,G5368)</f>
        <v>0</v>
      </c>
    </row>
    <row r="5371" spans="1:9" ht="128.25">
      <c r="A5371" s="16" t="s">
        <v>2199</v>
      </c>
      <c r="B5371" s="5" t="s">
        <v>2200</v>
      </c>
      <c r="C5371" s="20">
        <v>1</v>
      </c>
      <c r="D5371" s="21" t="s">
        <v>5414</v>
      </c>
      <c r="E5371" s="20">
        <v>93.3</v>
      </c>
      <c r="F5371" s="4" t="s">
        <v>4797</v>
      </c>
      <c r="G5371" s="20">
        <f>ROUND(C5371*E5371,0)</f>
        <v>93</v>
      </c>
      <c r="H5371" s="4">
        <v>16.64</v>
      </c>
      <c r="I5371" s="14">
        <f>IF(H5371&lt;&gt;"LMR",0,G5371)</f>
        <v>0</v>
      </c>
    </row>
    <row r="5374" spans="1:9" ht="128.25">
      <c r="A5374" s="16" t="s">
        <v>2201</v>
      </c>
      <c r="B5374" s="5" t="s">
        <v>2202</v>
      </c>
      <c r="C5374" s="20">
        <v>1</v>
      </c>
      <c r="D5374" s="21" t="s">
        <v>4855</v>
      </c>
      <c r="E5374" s="20">
        <v>538.1</v>
      </c>
      <c r="F5374" s="4" t="s">
        <v>4856</v>
      </c>
      <c r="G5374" s="20">
        <f>ROUND(C5374*E5374,0)</f>
        <v>538</v>
      </c>
      <c r="H5374" s="4">
        <v>16.65</v>
      </c>
      <c r="I5374" s="14">
        <f>IF(H5374&lt;&gt;"LMR",0,G5374)</f>
        <v>0</v>
      </c>
    </row>
    <row r="5377" spans="1:9" ht="128.25">
      <c r="A5377" s="16" t="s">
        <v>2203</v>
      </c>
      <c r="B5377" s="5" t="s">
        <v>2204</v>
      </c>
      <c r="C5377" s="20">
        <v>1</v>
      </c>
      <c r="D5377" s="21" t="s">
        <v>5149</v>
      </c>
      <c r="F5377" s="4" t="s">
        <v>2205</v>
      </c>
      <c r="G5377" s="20">
        <f>ROUND(C5377*E5377,0)</f>
        <v>0</v>
      </c>
      <c r="H5377" s="4" t="s">
        <v>3866</v>
      </c>
      <c r="I5377" s="14">
        <f>IF(H5377&lt;&gt;"LMR",0,G5377)</f>
        <v>0</v>
      </c>
    </row>
    <row r="5380" spans="1:9" ht="14.25">
      <c r="A5380" s="16" t="s">
        <v>2206</v>
      </c>
      <c r="B5380" s="5" t="s">
        <v>2207</v>
      </c>
      <c r="C5380" s="20">
        <v>1</v>
      </c>
      <c r="D5380" s="21" t="s">
        <v>4855</v>
      </c>
      <c r="E5380" s="20">
        <v>18.9</v>
      </c>
      <c r="F5380" s="4" t="s">
        <v>4856</v>
      </c>
      <c r="G5380" s="20">
        <f>ROUND(C5380*E5380,0)</f>
        <v>19</v>
      </c>
      <c r="H5380" s="4" t="s">
        <v>2208</v>
      </c>
      <c r="I5380" s="14">
        <f>IF(H5380&lt;&gt;"LMR",0,G5380)</f>
        <v>0</v>
      </c>
    </row>
    <row r="5383" spans="1:9" ht="242.25">
      <c r="A5383" s="16" t="s">
        <v>2209</v>
      </c>
      <c r="B5383" s="5" t="s">
        <v>2210</v>
      </c>
      <c r="C5383" s="20">
        <v>1</v>
      </c>
      <c r="D5383" s="21" t="s">
        <v>5414</v>
      </c>
      <c r="E5383" s="20">
        <v>480.4</v>
      </c>
      <c r="F5383" s="4" t="s">
        <v>4797</v>
      </c>
      <c r="G5383" s="20">
        <f>ROUND(C5383*E5383,0)</f>
        <v>480</v>
      </c>
      <c r="H5383" s="4">
        <v>16.67</v>
      </c>
      <c r="I5383" s="14">
        <f>IF(H5383&lt;&gt;"LMR",0,G5383)</f>
        <v>0</v>
      </c>
    </row>
    <row r="5386" spans="1:9" ht="185.25">
      <c r="A5386" s="16" t="s">
        <v>2211</v>
      </c>
      <c r="B5386" s="5" t="s">
        <v>2212</v>
      </c>
      <c r="C5386" s="20">
        <v>1</v>
      </c>
      <c r="D5386" s="21" t="s">
        <v>5414</v>
      </c>
      <c r="E5386" s="20">
        <v>513.3</v>
      </c>
      <c r="F5386" s="4" t="s">
        <v>4797</v>
      </c>
      <c r="G5386" s="20">
        <f>ROUND(C5386*E5386,0)</f>
        <v>513</v>
      </c>
      <c r="H5386" s="4">
        <v>16.68</v>
      </c>
      <c r="I5386" s="14">
        <f>IF(H5386&lt;&gt;"LMR",0,G5386)</f>
        <v>0</v>
      </c>
    </row>
    <row r="5389" spans="1:9" ht="270.75">
      <c r="A5389" s="16" t="s">
        <v>2213</v>
      </c>
      <c r="B5389" s="5" t="s">
        <v>2214</v>
      </c>
      <c r="C5389" s="20">
        <v>1</v>
      </c>
      <c r="D5389" s="21" t="s">
        <v>5419</v>
      </c>
      <c r="E5389" s="20">
        <v>4827.4</v>
      </c>
      <c r="F5389" s="4" t="s">
        <v>5420</v>
      </c>
      <c r="G5389" s="20">
        <f>ROUND(C5389*E5389,0)</f>
        <v>4827</v>
      </c>
      <c r="H5389" s="4">
        <v>16.69</v>
      </c>
      <c r="I5389" s="14">
        <f>IF(H5389&lt;&gt;"LMR",0,G5389)</f>
        <v>0</v>
      </c>
    </row>
    <row r="5392" spans="1:2" ht="114">
      <c r="A5392" s="16" t="s">
        <v>2215</v>
      </c>
      <c r="B5392" s="5" t="s">
        <v>2216</v>
      </c>
    </row>
    <row r="5394" spans="1:9" ht="28.5">
      <c r="A5394" s="16" t="s">
        <v>5412</v>
      </c>
      <c r="B5394" s="5" t="s">
        <v>2217</v>
      </c>
      <c r="C5394" s="20">
        <v>1</v>
      </c>
      <c r="D5394" s="21" t="s">
        <v>5414</v>
      </c>
      <c r="E5394" s="20">
        <v>465.1</v>
      </c>
      <c r="F5394" s="4" t="s">
        <v>4797</v>
      </c>
      <c r="G5394" s="20">
        <f>ROUND(C5394*E5394,0)</f>
        <v>465</v>
      </c>
      <c r="H5394" s="4" t="s">
        <v>2218</v>
      </c>
      <c r="I5394" s="14">
        <f>IF(H5394&lt;&gt;"LMR",0,G5394)</f>
        <v>0</v>
      </c>
    </row>
    <row r="5397" spans="1:9" ht="57">
      <c r="A5397" s="16" t="s">
        <v>4742</v>
      </c>
      <c r="B5397" s="5" t="s">
        <v>2219</v>
      </c>
      <c r="C5397" s="20">
        <v>1</v>
      </c>
      <c r="D5397" s="21" t="s">
        <v>5414</v>
      </c>
      <c r="E5397" s="20">
        <v>496.6</v>
      </c>
      <c r="F5397" s="4" t="s">
        <v>4797</v>
      </c>
      <c r="G5397" s="20">
        <f>ROUND(C5397*E5397,0)</f>
        <v>497</v>
      </c>
      <c r="H5397" s="4" t="s">
        <v>2220</v>
      </c>
      <c r="I5397" s="14">
        <f>IF(H5397&lt;&gt;"LMR",0,G5397)</f>
        <v>0</v>
      </c>
    </row>
    <row r="5400" spans="1:9" ht="128.25">
      <c r="A5400" s="16" t="s">
        <v>2221</v>
      </c>
      <c r="B5400" s="5" t="s">
        <v>2222</v>
      </c>
      <c r="C5400" s="20">
        <v>1</v>
      </c>
      <c r="D5400" s="21" t="s">
        <v>5414</v>
      </c>
      <c r="E5400" s="20">
        <v>560.8</v>
      </c>
      <c r="F5400" s="4" t="s">
        <v>4797</v>
      </c>
      <c r="G5400" s="20">
        <f>ROUND(C5400*E5400,0)</f>
        <v>561</v>
      </c>
      <c r="H5400" s="4">
        <v>16.71</v>
      </c>
      <c r="I5400" s="14">
        <f>IF(H5400&lt;&gt;"LMR",0,G5400)</f>
        <v>0</v>
      </c>
    </row>
    <row r="5403" spans="1:9" ht="42.75">
      <c r="A5403" s="16" t="s">
        <v>2223</v>
      </c>
      <c r="B5403" s="5" t="s">
        <v>2224</v>
      </c>
      <c r="C5403" s="20">
        <v>1</v>
      </c>
      <c r="D5403" s="21" t="s">
        <v>5419</v>
      </c>
      <c r="E5403" s="20">
        <v>581.1</v>
      </c>
      <c r="F5403" s="4" t="s">
        <v>5420</v>
      </c>
      <c r="G5403" s="20">
        <f>ROUND(C5403*E5403,0)</f>
        <v>581</v>
      </c>
      <c r="H5403" s="4">
        <v>16.72</v>
      </c>
      <c r="I5403" s="14">
        <f>IF(H5403&lt;&gt;"LMR",0,G5403)</f>
        <v>0</v>
      </c>
    </row>
    <row r="5406" spans="1:9" ht="128.25">
      <c r="A5406" s="16" t="s">
        <v>2225</v>
      </c>
      <c r="B5406" s="5" t="s">
        <v>2226</v>
      </c>
      <c r="C5406" s="20">
        <v>1</v>
      </c>
      <c r="D5406" s="21" t="s">
        <v>5414</v>
      </c>
      <c r="E5406" s="20">
        <v>173.2</v>
      </c>
      <c r="F5406" s="4" t="s">
        <v>4797</v>
      </c>
      <c r="G5406" s="20">
        <f>ROUND(C5406*E5406,0)</f>
        <v>173</v>
      </c>
      <c r="H5406" s="4">
        <v>16.73</v>
      </c>
      <c r="I5406" s="14">
        <f>IF(H5406&lt;&gt;"LMR",0,G5406)</f>
        <v>0</v>
      </c>
    </row>
    <row r="5409" spans="1:2" ht="71.25">
      <c r="A5409" s="16" t="s">
        <v>2227</v>
      </c>
      <c r="B5409" s="5" t="s">
        <v>2228</v>
      </c>
    </row>
    <row r="5411" spans="1:9" ht="28.5">
      <c r="A5411" s="16" t="s">
        <v>5412</v>
      </c>
      <c r="B5411" s="5" t="s">
        <v>2900</v>
      </c>
      <c r="C5411" s="20">
        <v>1</v>
      </c>
      <c r="D5411" s="21" t="s">
        <v>5414</v>
      </c>
      <c r="E5411" s="20">
        <v>49.7</v>
      </c>
      <c r="F5411" s="4" t="s">
        <v>4797</v>
      </c>
      <c r="G5411" s="20">
        <f>ROUND(C5411*E5411,0)</f>
        <v>50</v>
      </c>
      <c r="H5411" s="4" t="s">
        <v>2229</v>
      </c>
      <c r="I5411" s="14">
        <f>IF(H5411&lt;&gt;"LMR",0,G5411)</f>
        <v>0</v>
      </c>
    </row>
    <row r="5414" spans="1:9" ht="28.5">
      <c r="A5414" s="16" t="s">
        <v>4742</v>
      </c>
      <c r="B5414" s="5" t="s">
        <v>2230</v>
      </c>
      <c r="C5414" s="20">
        <v>1</v>
      </c>
      <c r="D5414" s="21" t="s">
        <v>5414</v>
      </c>
      <c r="E5414" s="20">
        <v>100.8</v>
      </c>
      <c r="F5414" s="4" t="s">
        <v>4797</v>
      </c>
      <c r="G5414" s="20">
        <f>ROUND(C5414*E5414,0)</f>
        <v>101</v>
      </c>
      <c r="H5414" s="4" t="s">
        <v>2231</v>
      </c>
      <c r="I5414" s="14">
        <f>IF(H5414&lt;&gt;"LMR",0,G5414)</f>
        <v>0</v>
      </c>
    </row>
    <row r="5417" spans="1:9" ht="28.5">
      <c r="A5417" s="16" t="s">
        <v>4745</v>
      </c>
      <c r="B5417" s="5" t="s">
        <v>2232</v>
      </c>
      <c r="C5417" s="20">
        <v>1</v>
      </c>
      <c r="D5417" s="21" t="s">
        <v>5414</v>
      </c>
      <c r="E5417" s="20">
        <v>93.1</v>
      </c>
      <c r="F5417" s="4" t="s">
        <v>4797</v>
      </c>
      <c r="G5417" s="20">
        <f>ROUND(C5417*E5417,0)</f>
        <v>93</v>
      </c>
      <c r="H5417" s="4" t="s">
        <v>2233</v>
      </c>
      <c r="I5417" s="14">
        <f>IF(H5417&lt;&gt;"LMR",0,G5417)</f>
        <v>0</v>
      </c>
    </row>
    <row r="5420" spans="1:9" ht="256.5">
      <c r="A5420" s="16" t="s">
        <v>2234</v>
      </c>
      <c r="B5420" s="5" t="s">
        <v>2235</v>
      </c>
      <c r="C5420" s="20">
        <v>1</v>
      </c>
      <c r="D5420" s="21" t="s">
        <v>5419</v>
      </c>
      <c r="E5420" s="20">
        <v>5803.3</v>
      </c>
      <c r="F5420" s="4" t="s">
        <v>5420</v>
      </c>
      <c r="G5420" s="20">
        <f>ROUND(C5420*E5420,0)</f>
        <v>5803</v>
      </c>
      <c r="H5420" s="4">
        <v>16.75</v>
      </c>
      <c r="I5420" s="14">
        <f>IF(H5420&lt;&gt;"LMR",0,G5420)</f>
        <v>0</v>
      </c>
    </row>
    <row r="5423" spans="1:9" ht="42.75">
      <c r="A5423" s="16" t="s">
        <v>2236</v>
      </c>
      <c r="B5423" s="5" t="s">
        <v>2237</v>
      </c>
      <c r="C5423" s="20">
        <v>1</v>
      </c>
      <c r="D5423" s="21" t="s">
        <v>5419</v>
      </c>
      <c r="E5423" s="20">
        <v>-157.8</v>
      </c>
      <c r="F5423" s="4" t="s">
        <v>5420</v>
      </c>
      <c r="G5423" s="20">
        <f>ROUND(C5423*E5423,0)</f>
        <v>-158</v>
      </c>
      <c r="H5423" s="4">
        <v>16.76</v>
      </c>
      <c r="I5423" s="14">
        <f>IF(H5423&lt;&gt;"LMR",0,G5423)</f>
        <v>0</v>
      </c>
    </row>
    <row r="5426" spans="1:9" ht="85.5">
      <c r="A5426" s="16" t="s">
        <v>2238</v>
      </c>
      <c r="B5426" s="5" t="s">
        <v>2239</v>
      </c>
      <c r="C5426" s="20">
        <v>1</v>
      </c>
      <c r="D5426" s="21" t="s">
        <v>5414</v>
      </c>
      <c r="E5426" s="20">
        <v>2.8</v>
      </c>
      <c r="F5426" s="4" t="s">
        <v>4797</v>
      </c>
      <c r="G5426" s="20">
        <f>ROUND(C5426*E5426,0)</f>
        <v>3</v>
      </c>
      <c r="H5426" s="4">
        <v>16.77</v>
      </c>
      <c r="I5426" s="14">
        <f>IF(H5426&lt;&gt;"LMR",0,G5426)</f>
        <v>0</v>
      </c>
    </row>
    <row r="5429" spans="1:2" ht="213.75">
      <c r="A5429" s="16" t="s">
        <v>2240</v>
      </c>
      <c r="B5429" s="5" t="s">
        <v>2241</v>
      </c>
    </row>
    <row r="5431" spans="1:9" ht="57">
      <c r="A5431" s="16" t="s">
        <v>5412</v>
      </c>
      <c r="B5431" s="5" t="s">
        <v>2242</v>
      </c>
      <c r="C5431" s="20">
        <v>1</v>
      </c>
      <c r="D5431" s="21" t="s">
        <v>5419</v>
      </c>
      <c r="E5431" s="20">
        <v>1856.4</v>
      </c>
      <c r="F5431" s="4" t="s">
        <v>5420</v>
      </c>
      <c r="G5431" s="20">
        <f>ROUND(C5431*E5431,0)</f>
        <v>1856</v>
      </c>
      <c r="H5431" s="4" t="s">
        <v>2243</v>
      </c>
      <c r="I5431" s="14">
        <f>IF(H5431&lt;&gt;"LMR",0,G5431)</f>
        <v>0</v>
      </c>
    </row>
    <row r="5434" spans="1:9" ht="57">
      <c r="A5434" s="16" t="s">
        <v>4742</v>
      </c>
      <c r="B5434" s="5" t="s">
        <v>2244</v>
      </c>
      <c r="C5434" s="20">
        <v>1</v>
      </c>
      <c r="D5434" s="21" t="s">
        <v>5419</v>
      </c>
      <c r="E5434" s="20">
        <v>1904.1</v>
      </c>
      <c r="F5434" s="4" t="s">
        <v>5420</v>
      </c>
      <c r="G5434" s="20">
        <f>ROUND(C5434*E5434,0)</f>
        <v>1904</v>
      </c>
      <c r="H5434" s="4" t="s">
        <v>2245</v>
      </c>
      <c r="I5434" s="14">
        <f>IF(H5434&lt;&gt;"LMR",0,G5434)</f>
        <v>0</v>
      </c>
    </row>
    <row r="5437" spans="1:9" ht="57">
      <c r="A5437" s="16" t="s">
        <v>4745</v>
      </c>
      <c r="B5437" s="5" t="s">
        <v>2246</v>
      </c>
      <c r="C5437" s="20">
        <v>1</v>
      </c>
      <c r="D5437" s="21" t="s">
        <v>5419</v>
      </c>
      <c r="E5437" s="20">
        <v>1889.2</v>
      </c>
      <c r="F5437" s="4" t="s">
        <v>5420</v>
      </c>
      <c r="G5437" s="20">
        <f>ROUND(C5437*E5437,0)</f>
        <v>1889</v>
      </c>
      <c r="H5437" s="4" t="s">
        <v>2247</v>
      </c>
      <c r="I5437" s="14">
        <f>IF(H5437&lt;&gt;"LMR",0,G5437)</f>
        <v>0</v>
      </c>
    </row>
    <row r="5440" spans="1:9" ht="270.75">
      <c r="A5440" s="16" t="s">
        <v>2248</v>
      </c>
      <c r="B5440" s="5" t="s">
        <v>1332</v>
      </c>
      <c r="C5440" s="20">
        <v>1</v>
      </c>
      <c r="D5440" s="21" t="s">
        <v>5419</v>
      </c>
      <c r="E5440" s="20">
        <v>1875.4</v>
      </c>
      <c r="F5440" s="4" t="s">
        <v>5420</v>
      </c>
      <c r="G5440" s="20">
        <f>ROUND(C5440*E5440,0)</f>
        <v>1875</v>
      </c>
      <c r="H5440" s="4">
        <v>16.79</v>
      </c>
      <c r="I5440" s="14">
        <f>IF(H5440&lt;&gt;"LMR",0,G5440)</f>
        <v>0</v>
      </c>
    </row>
    <row r="5443" spans="1:9" ht="327.75">
      <c r="A5443" s="16" t="s">
        <v>1333</v>
      </c>
      <c r="B5443" s="5" t="s">
        <v>1334</v>
      </c>
      <c r="C5443" s="20">
        <v>1</v>
      </c>
      <c r="D5443" s="21" t="s">
        <v>5419</v>
      </c>
      <c r="E5443" s="20">
        <v>2770.2</v>
      </c>
      <c r="F5443" s="4" t="s">
        <v>5420</v>
      </c>
      <c r="G5443" s="20">
        <f>ROUND(C5443*E5443,0)</f>
        <v>2770</v>
      </c>
      <c r="H5443" s="4">
        <v>16.8</v>
      </c>
      <c r="I5443" s="14">
        <f>IF(H5443&lt;&gt;"LMR",0,G5443)</f>
        <v>0</v>
      </c>
    </row>
    <row r="5446" spans="1:9" ht="409.5">
      <c r="A5446" s="16" t="s">
        <v>1335</v>
      </c>
      <c r="B5446" s="5" t="s">
        <v>1336</v>
      </c>
      <c r="C5446" s="20">
        <v>1</v>
      </c>
      <c r="D5446" s="21" t="s">
        <v>4761</v>
      </c>
      <c r="E5446" s="20">
        <v>1031.8</v>
      </c>
      <c r="F5446" s="4" t="s">
        <v>4762</v>
      </c>
      <c r="G5446" s="20">
        <f>ROUND(C5446*E5446,0)</f>
        <v>1032</v>
      </c>
      <c r="H5446" s="4">
        <v>16.81</v>
      </c>
      <c r="I5446" s="14">
        <f>IF(H5446&lt;&gt;"LMR",0,G5446)</f>
        <v>0</v>
      </c>
    </row>
    <row r="5449" spans="1:9" ht="156.75">
      <c r="A5449" s="16" t="s">
        <v>1337</v>
      </c>
      <c r="B5449" s="5" t="s">
        <v>1338</v>
      </c>
      <c r="C5449" s="20">
        <v>1</v>
      </c>
      <c r="D5449" s="21" t="s">
        <v>4761</v>
      </c>
      <c r="E5449" s="20">
        <v>10.3</v>
      </c>
      <c r="F5449" s="4" t="s">
        <v>4762</v>
      </c>
      <c r="G5449" s="20">
        <f>ROUND(C5449*E5449,0)</f>
        <v>10</v>
      </c>
      <c r="H5449" s="4">
        <v>16.82</v>
      </c>
      <c r="I5449" s="14">
        <f>IF(H5449&lt;&gt;"LMR",0,G5449)</f>
        <v>0</v>
      </c>
    </row>
    <row r="5452" spans="1:9" ht="156.75">
      <c r="A5452" s="16" t="s">
        <v>1339</v>
      </c>
      <c r="B5452" s="5" t="s">
        <v>1340</v>
      </c>
      <c r="C5452" s="20">
        <v>1</v>
      </c>
      <c r="D5452" s="21" t="s">
        <v>5414</v>
      </c>
      <c r="E5452" s="20">
        <v>34.8</v>
      </c>
      <c r="F5452" s="4" t="s">
        <v>4797</v>
      </c>
      <c r="G5452" s="20">
        <f>ROUND(C5452*E5452,0)</f>
        <v>35</v>
      </c>
      <c r="H5452" s="4">
        <v>16.83</v>
      </c>
      <c r="I5452" s="14">
        <f>IF(H5452&lt;&gt;"LMR",0,G5452)</f>
        <v>0</v>
      </c>
    </row>
    <row r="5455" spans="1:9" ht="171">
      <c r="A5455" s="16" t="s">
        <v>1341</v>
      </c>
      <c r="B5455" s="5" t="s">
        <v>1342</v>
      </c>
      <c r="C5455" s="20">
        <v>1</v>
      </c>
      <c r="D5455" s="21" t="s">
        <v>5414</v>
      </c>
      <c r="E5455" s="20">
        <v>152.3</v>
      </c>
      <c r="F5455" s="4" t="s">
        <v>4797</v>
      </c>
      <c r="G5455" s="20">
        <f>ROUND(C5455*E5455,0)</f>
        <v>152</v>
      </c>
      <c r="H5455" s="4">
        <v>16.84</v>
      </c>
      <c r="I5455" s="14">
        <f>IF(H5455&lt;&gt;"LMR",0,G5455)</f>
        <v>0</v>
      </c>
    </row>
    <row r="5458" spans="1:9" ht="256.5">
      <c r="A5458" s="16" t="s">
        <v>1343</v>
      </c>
      <c r="B5458" s="5" t="s">
        <v>1344</v>
      </c>
      <c r="C5458" s="20">
        <v>1</v>
      </c>
      <c r="D5458" s="21" t="s">
        <v>5414</v>
      </c>
      <c r="E5458" s="20">
        <v>30.7</v>
      </c>
      <c r="F5458" s="4" t="s">
        <v>4797</v>
      </c>
      <c r="G5458" s="20">
        <f>ROUND(C5458*E5458,0)</f>
        <v>31</v>
      </c>
      <c r="H5458" s="4">
        <v>16.85</v>
      </c>
      <c r="I5458" s="14">
        <f>IF(H5458&lt;&gt;"LMR",0,G5458)</f>
        <v>0</v>
      </c>
    </row>
    <row r="5461" spans="2:7" ht="15">
      <c r="B5461" s="6"/>
      <c r="C5461" s="6"/>
      <c r="D5461" s="6"/>
      <c r="E5461" s="6"/>
      <c r="F5461" s="6"/>
      <c r="G5461" s="22"/>
    </row>
    <row r="5463" ht="30">
      <c r="B5463" s="2" t="s">
        <v>1345</v>
      </c>
    </row>
    <row r="5465" spans="1:2" ht="185.25">
      <c r="A5465" s="16" t="s">
        <v>1346</v>
      </c>
      <c r="B5465" s="5" t="s">
        <v>1347</v>
      </c>
    </row>
    <row r="5467" spans="1:9" ht="57">
      <c r="A5467" s="16" t="s">
        <v>5412</v>
      </c>
      <c r="B5467" s="5" t="s">
        <v>1348</v>
      </c>
      <c r="C5467" s="20">
        <v>1</v>
      </c>
      <c r="D5467" s="21" t="s">
        <v>4855</v>
      </c>
      <c r="E5467" s="20">
        <v>2835.2</v>
      </c>
      <c r="F5467" s="4" t="s">
        <v>4856</v>
      </c>
      <c r="G5467" s="20">
        <f>ROUND(C5467*E5467,0)</f>
        <v>2835</v>
      </c>
      <c r="H5467" s="4" t="s">
        <v>1349</v>
      </c>
      <c r="I5467" s="14">
        <f>IF(H5467&lt;&gt;"LMR",0,G5467)</f>
        <v>0</v>
      </c>
    </row>
    <row r="5470" spans="1:9" ht="57">
      <c r="A5470" s="16" t="s">
        <v>4742</v>
      </c>
      <c r="B5470" s="5" t="s">
        <v>1350</v>
      </c>
      <c r="C5470" s="20">
        <v>1</v>
      </c>
      <c r="D5470" s="21" t="s">
        <v>4855</v>
      </c>
      <c r="E5470" s="20">
        <v>6034.9</v>
      </c>
      <c r="F5470" s="4" t="s">
        <v>4856</v>
      </c>
      <c r="G5470" s="20">
        <f>ROUND(C5470*E5470,0)</f>
        <v>6035</v>
      </c>
      <c r="H5470" s="4" t="s">
        <v>1351</v>
      </c>
      <c r="I5470" s="14">
        <f>IF(H5470&lt;&gt;"LMR",0,G5470)</f>
        <v>0</v>
      </c>
    </row>
    <row r="5473" spans="1:2" ht="185.25">
      <c r="A5473" s="16" t="s">
        <v>1352</v>
      </c>
      <c r="B5473" s="10" t="s">
        <v>1353</v>
      </c>
    </row>
    <row r="5475" spans="1:9" ht="28.5">
      <c r="A5475" s="16" t="s">
        <v>5412</v>
      </c>
      <c r="B5475" s="10" t="s">
        <v>1354</v>
      </c>
      <c r="C5475" s="20">
        <v>1</v>
      </c>
      <c r="D5475" s="21" t="s">
        <v>4855</v>
      </c>
      <c r="E5475" s="20">
        <v>2759.7</v>
      </c>
      <c r="F5475" s="4" t="s">
        <v>4856</v>
      </c>
      <c r="G5475" s="20">
        <f>ROUND(C5475*E5475,0)</f>
        <v>2760</v>
      </c>
      <c r="H5475" s="4" t="s">
        <v>1355</v>
      </c>
      <c r="I5475" s="14">
        <f>IF(H5475&lt;&gt;"LMR",0,G5475)</f>
        <v>0</v>
      </c>
    </row>
    <row r="5478" spans="1:9" ht="28.5">
      <c r="A5478" s="16" t="s">
        <v>4742</v>
      </c>
      <c r="B5478" s="5" t="s">
        <v>2333</v>
      </c>
      <c r="C5478" s="20">
        <v>1</v>
      </c>
      <c r="D5478" s="21" t="s">
        <v>4855</v>
      </c>
      <c r="E5478" s="20">
        <v>2740.8</v>
      </c>
      <c r="F5478" s="4" t="s">
        <v>4856</v>
      </c>
      <c r="G5478" s="20">
        <f>ROUND(C5478*E5478,0)</f>
        <v>2741</v>
      </c>
      <c r="H5478" s="4" t="s">
        <v>2334</v>
      </c>
      <c r="I5478" s="14">
        <f>IF(H5478&lt;&gt;"LMR",0,G5478)</f>
        <v>0</v>
      </c>
    </row>
    <row r="5481" spans="1:2" ht="228">
      <c r="A5481" s="16" t="s">
        <v>2335</v>
      </c>
      <c r="B5481" s="5" t="s">
        <v>2336</v>
      </c>
    </row>
    <row r="5483" spans="1:9" ht="28.5">
      <c r="A5483" s="16" t="s">
        <v>5412</v>
      </c>
      <c r="B5483" s="5" t="s">
        <v>2337</v>
      </c>
      <c r="C5483" s="20">
        <v>1</v>
      </c>
      <c r="D5483" s="21" t="s">
        <v>4855</v>
      </c>
      <c r="E5483" s="20">
        <v>4037.3</v>
      </c>
      <c r="F5483" s="4" t="s">
        <v>4856</v>
      </c>
      <c r="G5483" s="20">
        <f>ROUND(C5483*E5483,0)</f>
        <v>4037</v>
      </c>
      <c r="H5483" s="4" t="s">
        <v>2338</v>
      </c>
      <c r="I5483" s="14">
        <f>IF(H5483&lt;&gt;"LMR",0,G5483)</f>
        <v>0</v>
      </c>
    </row>
    <row r="5486" spans="1:9" ht="28.5">
      <c r="A5486" s="16" t="s">
        <v>4742</v>
      </c>
      <c r="B5486" s="5" t="s">
        <v>2339</v>
      </c>
      <c r="C5486" s="20">
        <v>1</v>
      </c>
      <c r="D5486" s="21" t="s">
        <v>4855</v>
      </c>
      <c r="E5486" s="20">
        <v>4018.4</v>
      </c>
      <c r="F5486" s="4" t="s">
        <v>4856</v>
      </c>
      <c r="G5486" s="20">
        <f>ROUND(C5486*E5486,0)</f>
        <v>4018</v>
      </c>
      <c r="H5486" s="4" t="s">
        <v>2340</v>
      </c>
      <c r="I5486" s="14">
        <f>IF(H5486&lt;&gt;"LMR",0,G5486)</f>
        <v>0</v>
      </c>
    </row>
    <row r="5489" spans="1:2" ht="199.5">
      <c r="A5489" s="16" t="s">
        <v>2341</v>
      </c>
      <c r="B5489" s="5" t="s">
        <v>2342</v>
      </c>
    </row>
    <row r="5491" spans="1:9" ht="42.75">
      <c r="A5491" s="16" t="s">
        <v>5412</v>
      </c>
      <c r="B5491" s="5" t="s">
        <v>2343</v>
      </c>
      <c r="C5491" s="20">
        <v>1</v>
      </c>
      <c r="D5491" s="21" t="s">
        <v>4855</v>
      </c>
      <c r="E5491" s="20">
        <v>2720.7</v>
      </c>
      <c r="F5491" s="4" t="s">
        <v>4856</v>
      </c>
      <c r="G5491" s="20">
        <f>ROUND(C5491*E5491,0)</f>
        <v>2721</v>
      </c>
      <c r="H5491" s="4" t="s">
        <v>2344</v>
      </c>
      <c r="I5491" s="14">
        <f>IF(H5491&lt;&gt;"LMR",0,G5491)</f>
        <v>0</v>
      </c>
    </row>
    <row r="5494" spans="1:9" ht="42.75">
      <c r="A5494" s="16" t="s">
        <v>4742</v>
      </c>
      <c r="B5494" s="5" t="s">
        <v>2345</v>
      </c>
      <c r="C5494" s="20">
        <v>1</v>
      </c>
      <c r="D5494" s="21" t="s">
        <v>4855</v>
      </c>
      <c r="E5494" s="20">
        <v>4450.5</v>
      </c>
      <c r="F5494" s="4" t="s">
        <v>4856</v>
      </c>
      <c r="G5494" s="20">
        <f>ROUND(C5494*E5494,0)</f>
        <v>4451</v>
      </c>
      <c r="H5494" s="4" t="s">
        <v>2346</v>
      </c>
      <c r="I5494" s="14">
        <f>IF(H5494&lt;&gt;"LMR",0,G5494)</f>
        <v>0</v>
      </c>
    </row>
    <row r="5497" spans="1:9" ht="42.75">
      <c r="A5497" s="16" t="s">
        <v>4745</v>
      </c>
      <c r="B5497" s="5" t="s">
        <v>2347</v>
      </c>
      <c r="C5497" s="20">
        <v>1</v>
      </c>
      <c r="D5497" s="21" t="s">
        <v>4855</v>
      </c>
      <c r="E5497" s="20">
        <v>5959</v>
      </c>
      <c r="F5497" s="4" t="s">
        <v>4856</v>
      </c>
      <c r="G5497" s="20">
        <f>ROUND(C5497*E5497,0)</f>
        <v>5959</v>
      </c>
      <c r="H5497" s="4" t="s">
        <v>2348</v>
      </c>
      <c r="I5497" s="14">
        <f>IF(H5497&lt;&gt;"LMR",0,G5497)</f>
        <v>0</v>
      </c>
    </row>
    <row r="5500" spans="1:9" ht="28.5">
      <c r="A5500" s="16" t="s">
        <v>4860</v>
      </c>
      <c r="B5500" s="5" t="s">
        <v>2349</v>
      </c>
      <c r="C5500" s="20">
        <v>1</v>
      </c>
      <c r="D5500" s="21" t="s">
        <v>4855</v>
      </c>
      <c r="E5500" s="20">
        <v>8157.9</v>
      </c>
      <c r="F5500" s="4" t="s">
        <v>4856</v>
      </c>
      <c r="G5500" s="20">
        <f>ROUND(C5500*E5500,0)</f>
        <v>8158</v>
      </c>
      <c r="H5500" s="4" t="s">
        <v>2350</v>
      </c>
      <c r="I5500" s="14">
        <f>IF(H5500&lt;&gt;"LMR",0,G5500)</f>
        <v>0</v>
      </c>
    </row>
    <row r="5503" spans="1:2" ht="199.5">
      <c r="A5503" s="16" t="s">
        <v>2351</v>
      </c>
      <c r="B5503" s="5" t="s">
        <v>2352</v>
      </c>
    </row>
    <row r="5505" spans="1:9" ht="42.75">
      <c r="A5505" s="16" t="s">
        <v>5412</v>
      </c>
      <c r="B5505" s="5" t="s">
        <v>2353</v>
      </c>
      <c r="C5505" s="20">
        <v>1</v>
      </c>
      <c r="D5505" s="21" t="s">
        <v>4855</v>
      </c>
      <c r="E5505" s="20">
        <v>5121.7</v>
      </c>
      <c r="F5505" s="4" t="s">
        <v>4856</v>
      </c>
      <c r="G5505" s="20">
        <f>ROUND(C5505*E5505,0)</f>
        <v>5122</v>
      </c>
      <c r="H5505" s="4" t="s">
        <v>2354</v>
      </c>
      <c r="I5505" s="14">
        <f>IF(H5505&lt;&gt;"LMR",0,G5505)</f>
        <v>0</v>
      </c>
    </row>
    <row r="5508" spans="1:9" ht="42.75">
      <c r="A5508" s="16" t="s">
        <v>4742</v>
      </c>
      <c r="B5508" s="5" t="s">
        <v>1405</v>
      </c>
      <c r="C5508" s="20">
        <v>1</v>
      </c>
      <c r="D5508" s="21" t="s">
        <v>4855</v>
      </c>
      <c r="E5508" s="20">
        <v>8077.8</v>
      </c>
      <c r="F5508" s="4" t="s">
        <v>4856</v>
      </c>
      <c r="G5508" s="20">
        <f>ROUND(C5508*E5508,0)</f>
        <v>8078</v>
      </c>
      <c r="H5508" s="4" t="s">
        <v>1406</v>
      </c>
      <c r="I5508" s="14">
        <f>IF(H5508&lt;&gt;"LMR",0,G5508)</f>
        <v>0</v>
      </c>
    </row>
    <row r="5511" spans="1:9" ht="42.75">
      <c r="A5511" s="16" t="s">
        <v>4745</v>
      </c>
      <c r="B5511" s="5" t="s">
        <v>1407</v>
      </c>
      <c r="C5511" s="20">
        <v>1</v>
      </c>
      <c r="D5511" s="21" t="s">
        <v>4855</v>
      </c>
      <c r="E5511" s="20">
        <v>10566.5</v>
      </c>
      <c r="F5511" s="4" t="s">
        <v>4856</v>
      </c>
      <c r="G5511" s="20">
        <f>ROUND(C5511*E5511,0)</f>
        <v>10567</v>
      </c>
      <c r="H5511" s="4" t="s">
        <v>1408</v>
      </c>
      <c r="I5511" s="14">
        <f>IF(H5511&lt;&gt;"LMR",0,G5511)</f>
        <v>0</v>
      </c>
    </row>
    <row r="5514" spans="1:9" ht="42.75">
      <c r="A5514" s="16" t="s">
        <v>4860</v>
      </c>
      <c r="B5514" s="5" t="s">
        <v>1409</v>
      </c>
      <c r="C5514" s="20">
        <v>1</v>
      </c>
      <c r="D5514" s="21" t="s">
        <v>4855</v>
      </c>
      <c r="E5514" s="20">
        <v>12952.5</v>
      </c>
      <c r="F5514" s="4" t="s">
        <v>4856</v>
      </c>
      <c r="G5514" s="20">
        <f>ROUND(C5514*E5514,0)</f>
        <v>12953</v>
      </c>
      <c r="H5514" s="4" t="s">
        <v>1410</v>
      </c>
      <c r="I5514" s="14">
        <f>IF(H5514&lt;&gt;"LMR",0,G5514)</f>
        <v>0</v>
      </c>
    </row>
    <row r="5517" spans="1:2" ht="213.75">
      <c r="A5517" s="16" t="s">
        <v>1411</v>
      </c>
      <c r="B5517" s="5" t="s">
        <v>1412</v>
      </c>
    </row>
    <row r="5519" spans="1:9" ht="42.75">
      <c r="A5519" s="16" t="s">
        <v>5412</v>
      </c>
      <c r="B5519" s="5" t="s">
        <v>1413</v>
      </c>
      <c r="C5519" s="20">
        <v>1</v>
      </c>
      <c r="D5519" s="21" t="s">
        <v>4855</v>
      </c>
      <c r="E5519" s="20">
        <v>3375.9</v>
      </c>
      <c r="F5519" s="4" t="s">
        <v>4856</v>
      </c>
      <c r="G5519" s="20">
        <f>ROUND(C5519*E5519,0)</f>
        <v>3376</v>
      </c>
      <c r="H5519" s="4" t="s">
        <v>1414</v>
      </c>
      <c r="I5519" s="14">
        <f>IF(H5519&lt;&gt;"LMR",0,G5519)</f>
        <v>0</v>
      </c>
    </row>
    <row r="5522" spans="1:9" ht="42.75">
      <c r="A5522" s="16" t="s">
        <v>4742</v>
      </c>
      <c r="B5522" s="5" t="s">
        <v>1415</v>
      </c>
      <c r="C5522" s="20">
        <v>1</v>
      </c>
      <c r="D5522" s="21" t="s">
        <v>4855</v>
      </c>
      <c r="E5522" s="20">
        <v>6529.8</v>
      </c>
      <c r="F5522" s="4" t="s">
        <v>4856</v>
      </c>
      <c r="G5522" s="20">
        <f>ROUND(C5522*E5522,0)</f>
        <v>6530</v>
      </c>
      <c r="H5522" s="4" t="s">
        <v>1416</v>
      </c>
      <c r="I5522" s="14">
        <f>IF(H5522&lt;&gt;"LMR",0,G5522)</f>
        <v>0</v>
      </c>
    </row>
    <row r="5525" spans="1:9" ht="42.75">
      <c r="A5525" s="16" t="s">
        <v>4745</v>
      </c>
      <c r="B5525" s="5" t="s">
        <v>1417</v>
      </c>
      <c r="C5525" s="20">
        <v>1</v>
      </c>
      <c r="D5525" s="21" t="s">
        <v>4855</v>
      </c>
      <c r="E5525" s="20">
        <v>7912.4</v>
      </c>
      <c r="F5525" s="4" t="s">
        <v>4856</v>
      </c>
      <c r="G5525" s="20">
        <f>ROUND(C5525*E5525,0)</f>
        <v>7912</v>
      </c>
      <c r="H5525" s="4" t="s">
        <v>1418</v>
      </c>
      <c r="I5525" s="14">
        <f>IF(H5525&lt;&gt;"LMR",0,G5525)</f>
        <v>0</v>
      </c>
    </row>
    <row r="5528" spans="1:2" ht="99.75">
      <c r="A5528" s="16" t="s">
        <v>1419</v>
      </c>
      <c r="B5528" s="5" t="s">
        <v>1420</v>
      </c>
    </row>
    <row r="5530" spans="1:9" ht="57">
      <c r="A5530" s="16" t="s">
        <v>5412</v>
      </c>
      <c r="B5530" s="5" t="s">
        <v>1421</v>
      </c>
      <c r="C5530" s="20">
        <v>1</v>
      </c>
      <c r="D5530" s="21" t="s">
        <v>4855</v>
      </c>
      <c r="E5530" s="20">
        <v>1768</v>
      </c>
      <c r="F5530" s="4" t="s">
        <v>4856</v>
      </c>
      <c r="G5530" s="20">
        <f>ROUND(C5530*E5530,0)</f>
        <v>1768</v>
      </c>
      <c r="H5530" s="4" t="s">
        <v>1422</v>
      </c>
      <c r="I5530" s="14">
        <f>IF(H5530&lt;&gt;"LMR",0,G5530)</f>
        <v>0</v>
      </c>
    </row>
    <row r="5533" spans="1:9" ht="57">
      <c r="A5533" s="16" t="s">
        <v>4742</v>
      </c>
      <c r="B5533" s="5" t="s">
        <v>1423</v>
      </c>
      <c r="C5533" s="20">
        <v>1</v>
      </c>
      <c r="D5533" s="21" t="s">
        <v>4855</v>
      </c>
      <c r="E5533" s="20">
        <v>1558.1</v>
      </c>
      <c r="F5533" s="4" t="s">
        <v>4856</v>
      </c>
      <c r="G5533" s="20">
        <f>ROUND(C5533*E5533,0)</f>
        <v>1558</v>
      </c>
      <c r="H5533" s="4" t="s">
        <v>1424</v>
      </c>
      <c r="I5533" s="14">
        <f>IF(H5533&lt;&gt;"LMR",0,G5533)</f>
        <v>0</v>
      </c>
    </row>
    <row r="5536" spans="1:9" ht="57">
      <c r="A5536" s="16" t="s">
        <v>4745</v>
      </c>
      <c r="B5536" s="5" t="s">
        <v>1425</v>
      </c>
      <c r="C5536" s="20">
        <v>1</v>
      </c>
      <c r="D5536" s="21" t="s">
        <v>4855</v>
      </c>
      <c r="E5536" s="20">
        <v>1606.9</v>
      </c>
      <c r="F5536" s="4" t="s">
        <v>4856</v>
      </c>
      <c r="G5536" s="20">
        <f>ROUND(C5536*E5536,0)</f>
        <v>1607</v>
      </c>
      <c r="H5536" s="4" t="s">
        <v>1426</v>
      </c>
      <c r="I5536" s="14">
        <f>IF(H5536&lt;&gt;"LMR",0,G5536)</f>
        <v>0</v>
      </c>
    </row>
    <row r="5539" spans="1:9" ht="57">
      <c r="A5539" s="16" t="s">
        <v>4860</v>
      </c>
      <c r="B5539" s="5" t="s">
        <v>1427</v>
      </c>
      <c r="C5539" s="20">
        <v>1</v>
      </c>
      <c r="D5539" s="21" t="s">
        <v>4855</v>
      </c>
      <c r="E5539" s="20">
        <v>1397</v>
      </c>
      <c r="F5539" s="4" t="s">
        <v>4856</v>
      </c>
      <c r="G5539" s="20">
        <f>ROUND(C5539*E5539,0)</f>
        <v>1397</v>
      </c>
      <c r="H5539" s="4" t="s">
        <v>1428</v>
      </c>
      <c r="I5539" s="14">
        <f>IF(H5539&lt;&gt;"LMR",0,G5539)</f>
        <v>0</v>
      </c>
    </row>
    <row r="5542" spans="1:9" ht="57">
      <c r="A5542" s="16" t="s">
        <v>3989</v>
      </c>
      <c r="B5542" s="5" t="s">
        <v>1429</v>
      </c>
      <c r="C5542" s="20">
        <v>1</v>
      </c>
      <c r="D5542" s="21" t="s">
        <v>4855</v>
      </c>
      <c r="E5542" s="20">
        <v>1452.6</v>
      </c>
      <c r="F5542" s="4" t="s">
        <v>4856</v>
      </c>
      <c r="G5542" s="20">
        <f>ROUND(C5542*E5542,0)</f>
        <v>1453</v>
      </c>
      <c r="H5542" s="4" t="s">
        <v>1430</v>
      </c>
      <c r="I5542" s="14">
        <f>IF(H5542&lt;&gt;"LMR",0,G5542)</f>
        <v>0</v>
      </c>
    </row>
    <row r="5545" spans="1:9" ht="57">
      <c r="A5545" s="16" t="s">
        <v>4050</v>
      </c>
      <c r="B5545" s="5" t="s">
        <v>1431</v>
      </c>
      <c r="C5545" s="20">
        <v>1</v>
      </c>
      <c r="D5545" s="21" t="s">
        <v>4855</v>
      </c>
      <c r="E5545" s="20">
        <v>1258.2</v>
      </c>
      <c r="F5545" s="4" t="s">
        <v>4856</v>
      </c>
      <c r="G5545" s="20">
        <f>ROUND(C5545*E5545,0)</f>
        <v>1258</v>
      </c>
      <c r="H5545" s="4" t="s">
        <v>1432</v>
      </c>
      <c r="I5545" s="14">
        <f>IF(H5545&lt;&gt;"LMR",0,G5545)</f>
        <v>0</v>
      </c>
    </row>
    <row r="5548" spans="1:9" ht="57">
      <c r="A5548" s="16" t="s">
        <v>4053</v>
      </c>
      <c r="B5548" s="5" t="s">
        <v>1433</v>
      </c>
      <c r="C5548" s="20">
        <v>1</v>
      </c>
      <c r="D5548" s="21" t="s">
        <v>4855</v>
      </c>
      <c r="E5548" s="20">
        <v>1280.4</v>
      </c>
      <c r="F5548" s="4" t="s">
        <v>4856</v>
      </c>
      <c r="G5548" s="20">
        <f>ROUND(C5548*E5548,0)</f>
        <v>1280</v>
      </c>
      <c r="H5548" s="4" t="s">
        <v>1434</v>
      </c>
      <c r="I5548" s="14">
        <f>IF(H5548&lt;&gt;"LMR",0,G5548)</f>
        <v>0</v>
      </c>
    </row>
    <row r="5551" spans="1:9" ht="71.25">
      <c r="A5551" s="16" t="s">
        <v>4056</v>
      </c>
      <c r="B5551" s="5" t="s">
        <v>1435</v>
      </c>
      <c r="C5551" s="20">
        <v>1</v>
      </c>
      <c r="D5551" s="21" t="s">
        <v>4855</v>
      </c>
      <c r="E5551" s="20">
        <v>3079</v>
      </c>
      <c r="F5551" s="4" t="s">
        <v>4856</v>
      </c>
      <c r="G5551" s="20">
        <f>ROUND(C5551*E5551,0)</f>
        <v>3079</v>
      </c>
      <c r="H5551" s="4" t="s">
        <v>1436</v>
      </c>
      <c r="I5551" s="14">
        <f>IF(H5551&lt;&gt;"LMR",0,G5551)</f>
        <v>0</v>
      </c>
    </row>
    <row r="5554" spans="1:9" ht="71.25">
      <c r="A5554" s="16" t="s">
        <v>4059</v>
      </c>
      <c r="B5554" s="5" t="s">
        <v>1437</v>
      </c>
      <c r="C5554" s="20">
        <v>1</v>
      </c>
      <c r="D5554" s="21" t="s">
        <v>4855</v>
      </c>
      <c r="E5554" s="20">
        <v>2391.4</v>
      </c>
      <c r="F5554" s="4" t="s">
        <v>4856</v>
      </c>
      <c r="G5554" s="20">
        <f>ROUND(C5554*E5554,0)</f>
        <v>2391</v>
      </c>
      <c r="H5554" s="4" t="s">
        <v>1438</v>
      </c>
      <c r="I5554" s="14">
        <f>IF(H5554&lt;&gt;"LMR",0,G5554)</f>
        <v>0</v>
      </c>
    </row>
    <row r="5557" spans="1:9" ht="57">
      <c r="A5557" s="16" t="s">
        <v>4062</v>
      </c>
      <c r="B5557" s="5" t="s">
        <v>1439</v>
      </c>
      <c r="C5557" s="20">
        <v>1</v>
      </c>
      <c r="D5557" s="21" t="s">
        <v>4855</v>
      </c>
      <c r="E5557" s="20">
        <v>2685.8</v>
      </c>
      <c r="F5557" s="4" t="s">
        <v>4856</v>
      </c>
      <c r="G5557" s="20">
        <f>ROUND(C5557*E5557,0)</f>
        <v>2686</v>
      </c>
      <c r="H5557" s="4" t="s">
        <v>1440</v>
      </c>
      <c r="I5557" s="14">
        <f>IF(H5557&lt;&gt;"LMR",0,G5557)</f>
        <v>0</v>
      </c>
    </row>
    <row r="5560" spans="1:9" ht="57">
      <c r="A5560" s="16" t="s">
        <v>4065</v>
      </c>
      <c r="B5560" s="5" t="s">
        <v>1441</v>
      </c>
      <c r="C5560" s="20">
        <v>1</v>
      </c>
      <c r="D5560" s="21" t="s">
        <v>4855</v>
      </c>
      <c r="E5560" s="20">
        <v>2441.4</v>
      </c>
      <c r="F5560" s="4" t="s">
        <v>4856</v>
      </c>
      <c r="G5560" s="20">
        <f>ROUND(C5560*E5560,0)</f>
        <v>2441</v>
      </c>
      <c r="H5560" s="4" t="s">
        <v>1442</v>
      </c>
      <c r="I5560" s="14">
        <f>IF(H5560&lt;&gt;"LMR",0,G5560)</f>
        <v>0</v>
      </c>
    </row>
    <row r="5563" spans="1:9" ht="71.25">
      <c r="A5563" s="16" t="s">
        <v>1443</v>
      </c>
      <c r="B5563" s="5" t="s">
        <v>1444</v>
      </c>
      <c r="C5563" s="20">
        <v>1</v>
      </c>
      <c r="D5563" s="21" t="s">
        <v>4855</v>
      </c>
      <c r="E5563" s="20">
        <v>855.8</v>
      </c>
      <c r="F5563" s="4" t="s">
        <v>4856</v>
      </c>
      <c r="G5563" s="20">
        <f>ROUND(C5563*E5563,0)</f>
        <v>856</v>
      </c>
      <c r="H5563" s="4">
        <v>17.8</v>
      </c>
      <c r="I5563" s="14">
        <f>IF(H5563&lt;&gt;"LMR",0,G5563)</f>
        <v>0</v>
      </c>
    </row>
    <row r="5566" spans="1:2" ht="114">
      <c r="A5566" s="16" t="s">
        <v>1445</v>
      </c>
      <c r="B5566" s="5" t="s">
        <v>1446</v>
      </c>
    </row>
    <row r="5568" spans="1:9" ht="28.5">
      <c r="A5568" s="16" t="s">
        <v>5412</v>
      </c>
      <c r="B5568" s="5" t="s">
        <v>1447</v>
      </c>
      <c r="C5568" s="20">
        <v>1</v>
      </c>
      <c r="D5568" s="21" t="s">
        <v>4855</v>
      </c>
      <c r="E5568" s="20">
        <v>2111</v>
      </c>
      <c r="F5568" s="4" t="s">
        <v>4856</v>
      </c>
      <c r="G5568" s="20">
        <f>ROUND(C5568*E5568,0)</f>
        <v>2111</v>
      </c>
      <c r="H5568" s="4" t="s">
        <v>1448</v>
      </c>
      <c r="I5568" s="14">
        <f>IF(H5568&lt;&gt;"LMR",0,G5568)</f>
        <v>0</v>
      </c>
    </row>
    <row r="5571" spans="1:2" ht="114">
      <c r="A5571" s="16" t="s">
        <v>1449</v>
      </c>
      <c r="B5571" s="5" t="s">
        <v>388</v>
      </c>
    </row>
    <row r="5573" spans="1:2" ht="14.25">
      <c r="A5573" s="16" t="s">
        <v>5412</v>
      </c>
      <c r="B5573" s="5" t="s">
        <v>389</v>
      </c>
    </row>
    <row r="5575" spans="1:9" ht="28.5">
      <c r="A5575" s="16" t="s">
        <v>4759</v>
      </c>
      <c r="B5575" s="5" t="s">
        <v>390</v>
      </c>
      <c r="C5575" s="20">
        <v>1</v>
      </c>
      <c r="D5575" s="21" t="s">
        <v>4855</v>
      </c>
      <c r="E5575" s="20">
        <v>6450.4</v>
      </c>
      <c r="F5575" s="4" t="s">
        <v>4856</v>
      </c>
      <c r="G5575" s="20">
        <f>ROUND(C5575*E5575,0)</f>
        <v>6450</v>
      </c>
      <c r="H5575" s="4" t="s">
        <v>391</v>
      </c>
      <c r="I5575" s="14">
        <f>IF(H5575&lt;&gt;"LMR",0,G5575)</f>
        <v>0</v>
      </c>
    </row>
    <row r="5578" spans="1:9" ht="28.5">
      <c r="A5578" s="16" t="s">
        <v>4764</v>
      </c>
      <c r="B5578" s="5" t="s">
        <v>392</v>
      </c>
      <c r="C5578" s="20">
        <v>1</v>
      </c>
      <c r="D5578" s="21" t="s">
        <v>4855</v>
      </c>
      <c r="E5578" s="20">
        <v>6172.6</v>
      </c>
      <c r="F5578" s="4" t="s">
        <v>4856</v>
      </c>
      <c r="G5578" s="20">
        <f>ROUND(C5578*E5578,0)</f>
        <v>6173</v>
      </c>
      <c r="H5578" s="4" t="s">
        <v>393</v>
      </c>
      <c r="I5578" s="14">
        <f>IF(H5578&lt;&gt;"LMR",0,G5578)</f>
        <v>0</v>
      </c>
    </row>
    <row r="5581" spans="1:9" ht="28.5">
      <c r="A5581" s="16" t="s">
        <v>4778</v>
      </c>
      <c r="B5581" s="5" t="s">
        <v>394</v>
      </c>
      <c r="C5581" s="20">
        <v>1</v>
      </c>
      <c r="D5581" s="21" t="s">
        <v>4855</v>
      </c>
      <c r="E5581" s="20">
        <v>5394.9</v>
      </c>
      <c r="F5581" s="4" t="s">
        <v>4856</v>
      </c>
      <c r="G5581" s="20">
        <f>ROUND(C5581*E5581,0)</f>
        <v>5395</v>
      </c>
      <c r="H5581" s="4" t="s">
        <v>395</v>
      </c>
      <c r="I5581" s="14">
        <f>IF(H5581&lt;&gt;"LMR",0,G5581)</f>
        <v>0</v>
      </c>
    </row>
    <row r="5584" spans="1:9" ht="28.5">
      <c r="A5584" s="16" t="s">
        <v>3591</v>
      </c>
      <c r="B5584" s="5" t="s">
        <v>396</v>
      </c>
      <c r="C5584" s="20">
        <v>1</v>
      </c>
      <c r="D5584" s="21" t="s">
        <v>4855</v>
      </c>
      <c r="E5584" s="20">
        <v>3950.6</v>
      </c>
      <c r="F5584" s="4" t="s">
        <v>4856</v>
      </c>
      <c r="G5584" s="20">
        <f>ROUND(C5584*E5584,0)</f>
        <v>3951</v>
      </c>
      <c r="H5584" s="4" t="s">
        <v>397</v>
      </c>
      <c r="I5584" s="14">
        <f>IF(H5584&lt;&gt;"LMR",0,G5584)</f>
        <v>0</v>
      </c>
    </row>
    <row r="5587" spans="1:2" ht="14.25">
      <c r="A5587" s="16" t="s">
        <v>4742</v>
      </c>
      <c r="B5587" s="5" t="s">
        <v>398</v>
      </c>
    </row>
    <row r="5589" spans="1:9" ht="28.5">
      <c r="A5589" s="16" t="s">
        <v>4759</v>
      </c>
      <c r="B5589" s="5" t="s">
        <v>399</v>
      </c>
      <c r="C5589" s="20">
        <v>1</v>
      </c>
      <c r="D5589" s="21" t="s">
        <v>4855</v>
      </c>
      <c r="E5589" s="20">
        <v>3763.2</v>
      </c>
      <c r="F5589" s="4" t="s">
        <v>4856</v>
      </c>
      <c r="G5589" s="20">
        <f>ROUND(C5589*E5589,0)</f>
        <v>3763</v>
      </c>
      <c r="H5589" s="4" t="s">
        <v>400</v>
      </c>
      <c r="I5589" s="14">
        <f>IF(H5589&lt;&gt;"LMR",0,G5589)</f>
        <v>0</v>
      </c>
    </row>
    <row r="5592" spans="1:9" ht="28.5">
      <c r="A5592" s="16" t="s">
        <v>4764</v>
      </c>
      <c r="B5592" s="5" t="s">
        <v>401</v>
      </c>
      <c r="C5592" s="20">
        <v>1</v>
      </c>
      <c r="D5592" s="21" t="s">
        <v>4855</v>
      </c>
      <c r="E5592" s="20">
        <v>3541</v>
      </c>
      <c r="F5592" s="4" t="s">
        <v>4856</v>
      </c>
      <c r="G5592" s="20">
        <f>ROUND(C5592*E5592,0)</f>
        <v>3541</v>
      </c>
      <c r="H5592" s="4" t="s">
        <v>402</v>
      </c>
      <c r="I5592" s="14">
        <f>IF(H5592&lt;&gt;"LMR",0,G5592)</f>
        <v>0</v>
      </c>
    </row>
    <row r="5595" spans="1:9" ht="28.5">
      <c r="A5595" s="16" t="s">
        <v>4778</v>
      </c>
      <c r="B5595" s="5" t="s">
        <v>403</v>
      </c>
      <c r="C5595" s="20">
        <v>1</v>
      </c>
      <c r="D5595" s="21" t="s">
        <v>4855</v>
      </c>
      <c r="E5595" s="20">
        <v>2763.3</v>
      </c>
      <c r="F5595" s="4" t="s">
        <v>4856</v>
      </c>
      <c r="G5595" s="20">
        <f>ROUND(C5595*E5595,0)</f>
        <v>2763</v>
      </c>
      <c r="H5595" s="4" t="s">
        <v>404</v>
      </c>
      <c r="I5595" s="14">
        <f>IF(H5595&lt;&gt;"LMR",0,G5595)</f>
        <v>0</v>
      </c>
    </row>
    <row r="5598" spans="1:2" ht="142.5">
      <c r="A5598" s="16" t="s">
        <v>405</v>
      </c>
      <c r="B5598" s="5" t="s">
        <v>406</v>
      </c>
    </row>
    <row r="5600" spans="1:9" ht="14.25">
      <c r="A5600" s="16" t="s">
        <v>5412</v>
      </c>
      <c r="B5600" s="5" t="s">
        <v>407</v>
      </c>
      <c r="C5600" s="20">
        <v>1</v>
      </c>
      <c r="D5600" s="21" t="s">
        <v>4855</v>
      </c>
      <c r="E5600" s="20">
        <v>1855.5</v>
      </c>
      <c r="F5600" s="4" t="s">
        <v>4856</v>
      </c>
      <c r="G5600" s="20">
        <f>ROUND(C5600*E5600,0)</f>
        <v>1856</v>
      </c>
      <c r="H5600" s="4" t="s">
        <v>408</v>
      </c>
      <c r="I5600" s="14">
        <f>IF(H5600&lt;&gt;"LMR",0,G5600)</f>
        <v>0</v>
      </c>
    </row>
    <row r="5603" spans="1:9" ht="14.25">
      <c r="A5603" s="16" t="s">
        <v>4742</v>
      </c>
      <c r="B5603" s="5" t="s">
        <v>409</v>
      </c>
      <c r="C5603" s="20">
        <v>1</v>
      </c>
      <c r="D5603" s="21" t="s">
        <v>4855</v>
      </c>
      <c r="E5603" s="20">
        <v>2638.7</v>
      </c>
      <c r="F5603" s="4" t="s">
        <v>4856</v>
      </c>
      <c r="G5603" s="20">
        <f>ROUND(C5603*E5603,0)</f>
        <v>2639</v>
      </c>
      <c r="H5603" s="4" t="s">
        <v>410</v>
      </c>
      <c r="I5603" s="14">
        <f>IF(H5603&lt;&gt;"LMR",0,G5603)</f>
        <v>0</v>
      </c>
    </row>
    <row r="5606" spans="1:2" ht="71.25">
      <c r="A5606" s="16" t="s">
        <v>411</v>
      </c>
      <c r="B5606" s="5" t="s">
        <v>412</v>
      </c>
    </row>
    <row r="5608" spans="1:9" ht="28.5">
      <c r="A5608" s="16" t="s">
        <v>5412</v>
      </c>
      <c r="B5608" s="5" t="s">
        <v>413</v>
      </c>
      <c r="C5608" s="20">
        <v>1</v>
      </c>
      <c r="D5608" s="21" t="s">
        <v>4855</v>
      </c>
      <c r="E5608" s="20">
        <v>857.6</v>
      </c>
      <c r="F5608" s="4" t="s">
        <v>4856</v>
      </c>
      <c r="G5608" s="20">
        <f>ROUND(C5608*E5608,0)</f>
        <v>858</v>
      </c>
      <c r="H5608" s="4" t="s">
        <v>414</v>
      </c>
      <c r="I5608" s="14">
        <f>IF(H5608&lt;&gt;"LMR",0,G5608)</f>
        <v>0</v>
      </c>
    </row>
    <row r="5611" spans="1:2" ht="42.75">
      <c r="A5611" s="16" t="s">
        <v>415</v>
      </c>
      <c r="B5611" s="5" t="s">
        <v>416</v>
      </c>
    </row>
    <row r="5613" spans="1:9" ht="28.5">
      <c r="A5613" s="16" t="s">
        <v>5412</v>
      </c>
      <c r="B5613" s="5" t="s">
        <v>417</v>
      </c>
      <c r="C5613" s="20">
        <v>1</v>
      </c>
      <c r="D5613" s="21" t="s">
        <v>4855</v>
      </c>
      <c r="E5613" s="20">
        <v>726.7</v>
      </c>
      <c r="F5613" s="4" t="s">
        <v>4856</v>
      </c>
      <c r="G5613" s="20">
        <f>ROUND(C5613*E5613,0)</f>
        <v>727</v>
      </c>
      <c r="H5613" s="4" t="s">
        <v>418</v>
      </c>
      <c r="I5613" s="14">
        <f>IF(H5613&lt;&gt;"LMR",0,G5613)</f>
        <v>0</v>
      </c>
    </row>
    <row r="5616" spans="1:9" ht="28.5">
      <c r="A5616" s="16" t="s">
        <v>4742</v>
      </c>
      <c r="B5616" s="5" t="s">
        <v>419</v>
      </c>
      <c r="C5616" s="20">
        <v>1</v>
      </c>
      <c r="D5616" s="21" t="s">
        <v>4855</v>
      </c>
      <c r="E5616" s="20">
        <v>1182.2</v>
      </c>
      <c r="F5616" s="4" t="s">
        <v>4856</v>
      </c>
      <c r="G5616" s="20">
        <f>ROUND(C5616*E5616,0)</f>
        <v>1182</v>
      </c>
      <c r="H5616" s="4" t="s">
        <v>420</v>
      </c>
      <c r="I5616" s="14">
        <f>IF(H5616&lt;&gt;"LMR",0,G5616)</f>
        <v>0</v>
      </c>
    </row>
    <row r="5619" spans="1:2" ht="28.5">
      <c r="A5619" s="16" t="s">
        <v>421</v>
      </c>
      <c r="B5619" s="5" t="s">
        <v>422</v>
      </c>
    </row>
    <row r="5621" spans="1:9" ht="28.5">
      <c r="A5621" s="16" t="s">
        <v>5412</v>
      </c>
      <c r="B5621" s="5" t="s">
        <v>423</v>
      </c>
      <c r="C5621" s="20">
        <v>1</v>
      </c>
      <c r="D5621" s="21" t="s">
        <v>4855</v>
      </c>
      <c r="E5621" s="20">
        <v>583.3</v>
      </c>
      <c r="F5621" s="4" t="s">
        <v>4856</v>
      </c>
      <c r="G5621" s="20">
        <f>ROUND(C5621*E5621,0)</f>
        <v>583</v>
      </c>
      <c r="H5621" s="4" t="s">
        <v>424</v>
      </c>
      <c r="I5621" s="14">
        <f>IF(H5621&lt;&gt;"LMR",0,G5621)</f>
        <v>0</v>
      </c>
    </row>
    <row r="5624" spans="1:9" ht="57">
      <c r="A5624" s="16" t="s">
        <v>425</v>
      </c>
      <c r="B5624" s="5" t="s">
        <v>426</v>
      </c>
      <c r="C5624" s="20">
        <v>1</v>
      </c>
      <c r="D5624" s="21" t="s">
        <v>4855</v>
      </c>
      <c r="E5624" s="20">
        <v>1104.4</v>
      </c>
      <c r="F5624" s="4" t="s">
        <v>4856</v>
      </c>
      <c r="G5624" s="20">
        <f>ROUND(C5624*E5624,0)</f>
        <v>1104</v>
      </c>
      <c r="H5624" s="4">
        <v>17.15</v>
      </c>
      <c r="I5624" s="14">
        <f>IF(H5624&lt;&gt;"LMR",0,G5624)</f>
        <v>0</v>
      </c>
    </row>
    <row r="5627" spans="1:9" ht="71.25">
      <c r="A5627" s="16" t="s">
        <v>427</v>
      </c>
      <c r="B5627" s="5" t="s">
        <v>428</v>
      </c>
      <c r="C5627" s="20">
        <v>1</v>
      </c>
      <c r="D5627" s="21" t="s">
        <v>4855</v>
      </c>
      <c r="E5627" s="20">
        <v>1122.1</v>
      </c>
      <c r="F5627" s="4" t="s">
        <v>4856</v>
      </c>
      <c r="G5627" s="20">
        <f>ROUND(C5627*E5627,0)</f>
        <v>1122</v>
      </c>
      <c r="H5627" s="4">
        <v>17.16</v>
      </c>
      <c r="I5627" s="14">
        <f>IF(H5627&lt;&gt;"LMR",0,G5627)</f>
        <v>0</v>
      </c>
    </row>
    <row r="5630" spans="1:2" ht="57">
      <c r="A5630" s="16" t="s">
        <v>429</v>
      </c>
      <c r="B5630" s="5" t="s">
        <v>430</v>
      </c>
    </row>
    <row r="5632" spans="1:9" ht="14.25">
      <c r="A5632" s="16" t="s">
        <v>5412</v>
      </c>
      <c r="B5632" s="5" t="s">
        <v>431</v>
      </c>
      <c r="C5632" s="20">
        <v>1</v>
      </c>
      <c r="D5632" s="21" t="s">
        <v>3531</v>
      </c>
      <c r="E5632" s="20">
        <v>133.4</v>
      </c>
      <c r="F5632" s="4" t="s">
        <v>3532</v>
      </c>
      <c r="G5632" s="20">
        <f>ROUND(C5632*E5632,0)</f>
        <v>133</v>
      </c>
      <c r="H5632" s="4" t="s">
        <v>1492</v>
      </c>
      <c r="I5632" s="14">
        <f>IF(H5632&lt;&gt;"LMR",0,G5632)</f>
        <v>0</v>
      </c>
    </row>
    <row r="5635" spans="1:9" ht="14.25">
      <c r="A5635" s="16" t="s">
        <v>4742</v>
      </c>
      <c r="B5635" s="5" t="s">
        <v>1493</v>
      </c>
      <c r="C5635" s="20">
        <v>1</v>
      </c>
      <c r="D5635" s="21" t="s">
        <v>3531</v>
      </c>
      <c r="E5635" s="20">
        <v>144.5</v>
      </c>
      <c r="F5635" s="4" t="s">
        <v>3532</v>
      </c>
      <c r="G5635" s="20">
        <f>ROUND(C5635*E5635,0)</f>
        <v>145</v>
      </c>
      <c r="H5635" s="4" t="s">
        <v>1494</v>
      </c>
      <c r="I5635" s="14">
        <f>IF(H5635&lt;&gt;"LMR",0,G5635)</f>
        <v>0</v>
      </c>
    </row>
    <row r="5638" spans="1:2" ht="85.5">
      <c r="A5638" s="16" t="s">
        <v>1495</v>
      </c>
      <c r="B5638" s="5" t="s">
        <v>1496</v>
      </c>
    </row>
    <row r="5640" spans="1:9" ht="14.25">
      <c r="A5640" s="16" t="s">
        <v>5412</v>
      </c>
      <c r="B5640" s="5" t="s">
        <v>1497</v>
      </c>
      <c r="C5640" s="20">
        <v>1</v>
      </c>
      <c r="D5640" s="21" t="s">
        <v>4855</v>
      </c>
      <c r="E5640" s="20">
        <v>795.7</v>
      </c>
      <c r="F5640" s="4" t="s">
        <v>4856</v>
      </c>
      <c r="G5640" s="20">
        <f>ROUND(C5640*E5640,0)</f>
        <v>796</v>
      </c>
      <c r="H5640" s="4" t="s">
        <v>1498</v>
      </c>
      <c r="I5640" s="14">
        <f>IF(H5640&lt;&gt;"LMR",0,G5640)</f>
        <v>0</v>
      </c>
    </row>
    <row r="5643" spans="1:9" ht="14.25">
      <c r="A5643" s="16" t="s">
        <v>4742</v>
      </c>
      <c r="B5643" s="5" t="s">
        <v>1499</v>
      </c>
      <c r="C5643" s="20">
        <v>1</v>
      </c>
      <c r="D5643" s="21" t="s">
        <v>4855</v>
      </c>
      <c r="E5643" s="20">
        <v>848.8</v>
      </c>
      <c r="F5643" s="4" t="s">
        <v>4856</v>
      </c>
      <c r="G5643" s="20">
        <f>ROUND(C5643*E5643,0)</f>
        <v>849</v>
      </c>
      <c r="H5643" s="4" t="s">
        <v>1500</v>
      </c>
      <c r="I5643" s="14">
        <f>IF(H5643&lt;&gt;"LMR",0,G5643)</f>
        <v>0</v>
      </c>
    </row>
    <row r="5646" spans="1:2" ht="57">
      <c r="A5646" s="16" t="s">
        <v>1501</v>
      </c>
      <c r="B5646" s="5" t="s">
        <v>1502</v>
      </c>
    </row>
    <row r="5648" spans="1:9" ht="14.25">
      <c r="A5648" s="16" t="s">
        <v>5412</v>
      </c>
      <c r="B5648" s="5" t="s">
        <v>1503</v>
      </c>
      <c r="C5648" s="20">
        <v>1</v>
      </c>
      <c r="D5648" s="21" t="s">
        <v>4855</v>
      </c>
      <c r="E5648" s="20">
        <v>1410</v>
      </c>
      <c r="F5648" s="4" t="s">
        <v>4856</v>
      </c>
      <c r="G5648" s="20">
        <f>ROUND(C5648*E5648,0)</f>
        <v>1410</v>
      </c>
      <c r="H5648" s="4" t="s">
        <v>1504</v>
      </c>
      <c r="I5648" s="14">
        <f>IF(H5648&lt;&gt;"LMR",0,G5648)</f>
        <v>0</v>
      </c>
    </row>
    <row r="5651" spans="1:9" ht="28.5">
      <c r="A5651" s="16" t="s">
        <v>4742</v>
      </c>
      <c r="B5651" s="5" t="s">
        <v>1505</v>
      </c>
      <c r="C5651" s="20">
        <v>1</v>
      </c>
      <c r="D5651" s="21" t="s">
        <v>4855</v>
      </c>
      <c r="E5651" s="20">
        <v>1882.2</v>
      </c>
      <c r="F5651" s="4" t="s">
        <v>4856</v>
      </c>
      <c r="G5651" s="20">
        <f>ROUND(C5651*E5651,0)</f>
        <v>1882</v>
      </c>
      <c r="H5651" s="4" t="s">
        <v>1506</v>
      </c>
      <c r="I5651" s="14">
        <f>IF(H5651&lt;&gt;"LMR",0,G5651)</f>
        <v>0</v>
      </c>
    </row>
    <row r="5654" spans="1:2" ht="42.75">
      <c r="A5654" s="16" t="s">
        <v>1507</v>
      </c>
      <c r="B5654" s="5" t="s">
        <v>1508</v>
      </c>
    </row>
    <row r="5656" spans="1:9" ht="14.25">
      <c r="A5656" s="16" t="s">
        <v>5412</v>
      </c>
      <c r="B5656" s="5" t="s">
        <v>1509</v>
      </c>
      <c r="C5656" s="20">
        <v>1</v>
      </c>
      <c r="D5656" s="21" t="s">
        <v>4855</v>
      </c>
      <c r="E5656" s="20">
        <v>366.6</v>
      </c>
      <c r="F5656" s="4" t="s">
        <v>4856</v>
      </c>
      <c r="G5656" s="20">
        <f>ROUND(C5656*E5656,0)</f>
        <v>367</v>
      </c>
      <c r="H5656" s="4" t="s">
        <v>1510</v>
      </c>
      <c r="I5656" s="14">
        <f>IF(H5656&lt;&gt;"LMR",0,G5656)</f>
        <v>0</v>
      </c>
    </row>
    <row r="5659" spans="1:9" ht="14.25">
      <c r="A5659" s="16" t="s">
        <v>4742</v>
      </c>
      <c r="B5659" s="5" t="s">
        <v>1511</v>
      </c>
      <c r="C5659" s="20">
        <v>1</v>
      </c>
      <c r="D5659" s="21" t="s">
        <v>4855</v>
      </c>
      <c r="E5659" s="20">
        <v>347.7</v>
      </c>
      <c r="F5659" s="4" t="s">
        <v>4856</v>
      </c>
      <c r="G5659" s="20">
        <f>ROUND(C5659*E5659,0)</f>
        <v>348</v>
      </c>
      <c r="H5659" s="4" t="s">
        <v>1512</v>
      </c>
      <c r="I5659" s="14">
        <f>IF(H5659&lt;&gt;"LMR",0,G5659)</f>
        <v>0</v>
      </c>
    </row>
    <row r="5662" spans="1:9" ht="28.5">
      <c r="A5662" s="16" t="s">
        <v>4745</v>
      </c>
      <c r="B5662" s="5" t="s">
        <v>1513</v>
      </c>
      <c r="C5662" s="20">
        <v>1</v>
      </c>
      <c r="D5662" s="21" t="s">
        <v>4855</v>
      </c>
      <c r="E5662" s="20">
        <v>549.9</v>
      </c>
      <c r="F5662" s="4" t="s">
        <v>4856</v>
      </c>
      <c r="G5662" s="20">
        <f>ROUND(C5662*E5662,0)</f>
        <v>550</v>
      </c>
      <c r="H5662" s="4" t="s">
        <v>1514</v>
      </c>
      <c r="I5662" s="14">
        <f>IF(H5662&lt;&gt;"LMR",0,G5662)</f>
        <v>0</v>
      </c>
    </row>
    <row r="5665" spans="1:9" ht="42.75">
      <c r="A5665" s="16" t="s">
        <v>1515</v>
      </c>
      <c r="B5665" s="5" t="s">
        <v>1516</v>
      </c>
      <c r="C5665" s="20">
        <v>1</v>
      </c>
      <c r="D5665" s="21" t="s">
        <v>4855</v>
      </c>
      <c r="E5665" s="20">
        <v>89.9</v>
      </c>
      <c r="F5665" s="4" t="s">
        <v>4856</v>
      </c>
      <c r="G5665" s="20">
        <f>ROUND(C5665*E5665,0)</f>
        <v>90</v>
      </c>
      <c r="H5665" s="4">
        <v>17.22</v>
      </c>
      <c r="I5665" s="14">
        <f>IF(H5665&lt;&gt;"LMR",0,G5665)</f>
        <v>0</v>
      </c>
    </row>
    <row r="5668" spans="1:9" ht="85.5">
      <c r="A5668" s="16" t="s">
        <v>1517</v>
      </c>
      <c r="B5668" s="5" t="s">
        <v>1518</v>
      </c>
      <c r="C5668" s="20">
        <v>1</v>
      </c>
      <c r="D5668" s="21" t="s">
        <v>4855</v>
      </c>
      <c r="E5668" s="20">
        <v>758.1</v>
      </c>
      <c r="F5668" s="4" t="s">
        <v>4856</v>
      </c>
      <c r="G5668" s="20">
        <f>ROUND(C5668*E5668,0)</f>
        <v>758</v>
      </c>
      <c r="H5668" s="4">
        <v>17.23</v>
      </c>
      <c r="I5668" s="14">
        <f>IF(H5668&lt;&gt;"LMR",0,G5668)</f>
        <v>0</v>
      </c>
    </row>
    <row r="5671" spans="1:9" ht="57">
      <c r="A5671" s="16" t="s">
        <v>1519</v>
      </c>
      <c r="B5671" s="5" t="s">
        <v>1520</v>
      </c>
      <c r="C5671" s="20">
        <v>1</v>
      </c>
      <c r="D5671" s="21" t="s">
        <v>4855</v>
      </c>
      <c r="E5671" s="20">
        <v>1471</v>
      </c>
      <c r="F5671" s="4" t="s">
        <v>4856</v>
      </c>
      <c r="G5671" s="20">
        <f>ROUND(C5671*E5671,0)</f>
        <v>1471</v>
      </c>
      <c r="H5671" s="4">
        <v>17.24</v>
      </c>
      <c r="I5671" s="14">
        <f>IF(H5671&lt;&gt;"LMR",0,G5671)</f>
        <v>0</v>
      </c>
    </row>
    <row r="5674" spans="1:2" ht="57">
      <c r="A5674" s="16" t="s">
        <v>1521</v>
      </c>
      <c r="B5674" s="5" t="s">
        <v>1522</v>
      </c>
    </row>
    <row r="5676" spans="1:9" ht="28.5">
      <c r="A5676" s="16" t="s">
        <v>5412</v>
      </c>
      <c r="B5676" s="5" t="s">
        <v>1523</v>
      </c>
      <c r="C5676" s="20">
        <v>1</v>
      </c>
      <c r="D5676" s="21" t="s">
        <v>4855</v>
      </c>
      <c r="E5676" s="20">
        <v>854.7</v>
      </c>
      <c r="F5676" s="4" t="s">
        <v>4856</v>
      </c>
      <c r="G5676" s="20">
        <f>ROUND(C5676*E5676,0)</f>
        <v>855</v>
      </c>
      <c r="H5676" s="4" t="s">
        <v>1524</v>
      </c>
      <c r="I5676" s="14">
        <f>IF(H5676&lt;&gt;"LMR",0,G5676)</f>
        <v>0</v>
      </c>
    </row>
    <row r="5679" spans="1:9" ht="28.5">
      <c r="A5679" s="16" t="s">
        <v>4742</v>
      </c>
      <c r="B5679" s="5" t="s">
        <v>1525</v>
      </c>
      <c r="C5679" s="20">
        <v>1</v>
      </c>
      <c r="D5679" s="21" t="s">
        <v>4855</v>
      </c>
      <c r="E5679" s="20">
        <v>693.6</v>
      </c>
      <c r="F5679" s="4" t="s">
        <v>4856</v>
      </c>
      <c r="G5679" s="20">
        <f>ROUND(C5679*E5679,0)</f>
        <v>694</v>
      </c>
      <c r="H5679" s="4" t="s">
        <v>1526</v>
      </c>
      <c r="I5679" s="14">
        <f>IF(H5679&lt;&gt;"LMR",0,G5679)</f>
        <v>0</v>
      </c>
    </row>
    <row r="5682" spans="1:9" ht="28.5">
      <c r="A5682" s="16" t="s">
        <v>4745</v>
      </c>
      <c r="B5682" s="5" t="s">
        <v>1527</v>
      </c>
      <c r="C5682" s="20">
        <v>1</v>
      </c>
      <c r="D5682" s="21" t="s">
        <v>4855</v>
      </c>
      <c r="E5682" s="20">
        <v>749.2</v>
      </c>
      <c r="F5682" s="4" t="s">
        <v>4856</v>
      </c>
      <c r="G5682" s="20">
        <f>ROUND(C5682*E5682,0)</f>
        <v>749</v>
      </c>
      <c r="H5682" s="4" t="s">
        <v>1528</v>
      </c>
      <c r="I5682" s="14">
        <f>IF(H5682&lt;&gt;"LMR",0,G5682)</f>
        <v>0</v>
      </c>
    </row>
    <row r="5685" spans="1:9" ht="28.5">
      <c r="A5685" s="16" t="s">
        <v>4860</v>
      </c>
      <c r="B5685" s="5" t="s">
        <v>1529</v>
      </c>
      <c r="C5685" s="20">
        <v>1</v>
      </c>
      <c r="D5685" s="21" t="s">
        <v>4855</v>
      </c>
      <c r="E5685" s="20">
        <v>554.7</v>
      </c>
      <c r="F5685" s="4" t="s">
        <v>4856</v>
      </c>
      <c r="G5685" s="20">
        <f>ROUND(C5685*E5685,0)</f>
        <v>555</v>
      </c>
      <c r="H5685" s="4" t="s">
        <v>1530</v>
      </c>
      <c r="I5685" s="14">
        <f>IF(H5685&lt;&gt;"LMR",0,G5685)</f>
        <v>0</v>
      </c>
    </row>
    <row r="5688" spans="1:9" ht="28.5">
      <c r="A5688" s="16" t="s">
        <v>3989</v>
      </c>
      <c r="B5688" s="5" t="s">
        <v>1531</v>
      </c>
      <c r="C5688" s="20">
        <v>1</v>
      </c>
      <c r="D5688" s="21" t="s">
        <v>4855</v>
      </c>
      <c r="E5688" s="20">
        <v>577</v>
      </c>
      <c r="F5688" s="4" t="s">
        <v>4856</v>
      </c>
      <c r="G5688" s="20">
        <f>ROUND(C5688*E5688,0)</f>
        <v>577</v>
      </c>
      <c r="H5688" s="4" t="s">
        <v>1532</v>
      </c>
      <c r="I5688" s="14">
        <f>IF(H5688&lt;&gt;"LMR",0,G5688)</f>
        <v>0</v>
      </c>
    </row>
    <row r="5691" spans="1:9" ht="28.5">
      <c r="A5691" s="16" t="s">
        <v>4050</v>
      </c>
      <c r="B5691" s="5" t="s">
        <v>1533</v>
      </c>
      <c r="C5691" s="20">
        <v>1</v>
      </c>
      <c r="D5691" s="21" t="s">
        <v>4855</v>
      </c>
      <c r="E5691" s="20">
        <v>1210.2</v>
      </c>
      <c r="F5691" s="4" t="s">
        <v>4856</v>
      </c>
      <c r="G5691" s="20">
        <f>ROUND(C5691*E5691,0)</f>
        <v>1210</v>
      </c>
      <c r="H5691" s="4" t="s">
        <v>1534</v>
      </c>
      <c r="I5691" s="14">
        <f>IF(H5691&lt;&gt;"LMR",0,G5691)</f>
        <v>0</v>
      </c>
    </row>
    <row r="5694" spans="1:2" ht="42.75">
      <c r="A5694" s="16" t="s">
        <v>1535</v>
      </c>
      <c r="B5694" s="5" t="s">
        <v>1536</v>
      </c>
    </row>
    <row r="5696" spans="1:9" ht="28.5">
      <c r="A5696" s="16" t="s">
        <v>5412</v>
      </c>
      <c r="B5696" s="5" t="s">
        <v>1537</v>
      </c>
      <c r="C5696" s="20">
        <v>1</v>
      </c>
      <c r="D5696" s="21" t="s">
        <v>4855</v>
      </c>
      <c r="E5696" s="20">
        <v>1584.6</v>
      </c>
      <c r="F5696" s="4" t="s">
        <v>4856</v>
      </c>
      <c r="G5696" s="20">
        <f>ROUND(C5696*E5696,0)</f>
        <v>1585</v>
      </c>
      <c r="H5696" s="4" t="s">
        <v>1538</v>
      </c>
      <c r="I5696" s="14">
        <f>IF(H5696&lt;&gt;"LMR",0,G5696)</f>
        <v>0</v>
      </c>
    </row>
    <row r="5699" spans="1:2" ht="57">
      <c r="A5699" s="16" t="s">
        <v>1539</v>
      </c>
      <c r="B5699" s="5" t="s">
        <v>1540</v>
      </c>
    </row>
    <row r="5701" spans="1:9" ht="14.25">
      <c r="A5701" s="16" t="s">
        <v>5412</v>
      </c>
      <c r="B5701" s="5" t="s">
        <v>1541</v>
      </c>
      <c r="C5701" s="20">
        <v>1</v>
      </c>
      <c r="D5701" s="21" t="s">
        <v>4855</v>
      </c>
      <c r="E5701" s="20">
        <v>995.8</v>
      </c>
      <c r="F5701" s="4" t="s">
        <v>4856</v>
      </c>
      <c r="G5701" s="20">
        <f>ROUND(C5701*E5701,0)</f>
        <v>996</v>
      </c>
      <c r="H5701" s="4" t="s">
        <v>1542</v>
      </c>
      <c r="I5701" s="14">
        <f>IF(H5701&lt;&gt;"LMR",0,G5701)</f>
        <v>0</v>
      </c>
    </row>
    <row r="5704" spans="1:9" ht="14.25">
      <c r="A5704" s="16" t="s">
        <v>4742</v>
      </c>
      <c r="B5704" s="5" t="s">
        <v>1543</v>
      </c>
      <c r="C5704" s="20">
        <v>1</v>
      </c>
      <c r="D5704" s="21" t="s">
        <v>4855</v>
      </c>
      <c r="E5704" s="20">
        <v>1779.1</v>
      </c>
      <c r="F5704" s="4" t="s">
        <v>4856</v>
      </c>
      <c r="G5704" s="20">
        <f>ROUND(C5704*E5704,0)</f>
        <v>1779</v>
      </c>
      <c r="H5704" s="4" t="s">
        <v>1544</v>
      </c>
      <c r="I5704" s="14">
        <f>IF(H5704&lt;&gt;"LMR",0,G5704)</f>
        <v>0</v>
      </c>
    </row>
    <row r="5707" spans="1:2" ht="57">
      <c r="A5707" s="16" t="s">
        <v>1545</v>
      </c>
      <c r="B5707" s="5" t="s">
        <v>1546</v>
      </c>
    </row>
    <row r="5709" spans="1:2" ht="14.25">
      <c r="A5709" s="16" t="s">
        <v>5412</v>
      </c>
      <c r="B5709" s="5" t="s">
        <v>1547</v>
      </c>
    </row>
    <row r="5711" spans="1:9" ht="14.25">
      <c r="A5711" s="16" t="s">
        <v>4759</v>
      </c>
      <c r="B5711" s="5" t="s">
        <v>2360</v>
      </c>
      <c r="C5711" s="20">
        <v>1</v>
      </c>
      <c r="D5711" s="21" t="s">
        <v>4855</v>
      </c>
      <c r="E5711" s="20">
        <v>56.9</v>
      </c>
      <c r="F5711" s="4" t="s">
        <v>4856</v>
      </c>
      <c r="G5711" s="20">
        <f>ROUND(C5711*E5711,0)</f>
        <v>57</v>
      </c>
      <c r="H5711" s="4" t="s">
        <v>1548</v>
      </c>
      <c r="I5711" s="14">
        <f>IF(H5711&lt;&gt;"LMR",0,G5711)</f>
        <v>0</v>
      </c>
    </row>
    <row r="5714" spans="1:9" ht="14.25">
      <c r="A5714" s="16" t="s">
        <v>4764</v>
      </c>
      <c r="B5714" s="5" t="s">
        <v>2362</v>
      </c>
      <c r="C5714" s="20">
        <v>1</v>
      </c>
      <c r="D5714" s="21" t="s">
        <v>4855</v>
      </c>
      <c r="E5714" s="20">
        <v>63.6</v>
      </c>
      <c r="F5714" s="4" t="s">
        <v>4856</v>
      </c>
      <c r="G5714" s="20">
        <f>ROUND(C5714*E5714,0)</f>
        <v>64</v>
      </c>
      <c r="H5714" s="4" t="s">
        <v>1549</v>
      </c>
      <c r="I5714" s="14">
        <f>IF(H5714&lt;&gt;"LMR",0,G5714)</f>
        <v>0</v>
      </c>
    </row>
    <row r="5717" spans="1:2" ht="14.25">
      <c r="A5717" s="16" t="s">
        <v>4742</v>
      </c>
      <c r="B5717" s="5" t="s">
        <v>1550</v>
      </c>
    </row>
    <row r="5719" spans="1:9" ht="14.25">
      <c r="A5719" s="16" t="s">
        <v>4759</v>
      </c>
      <c r="B5719" s="5" t="s">
        <v>2360</v>
      </c>
      <c r="C5719" s="20">
        <v>1</v>
      </c>
      <c r="D5719" s="21" t="s">
        <v>4855</v>
      </c>
      <c r="E5719" s="20">
        <v>62.5</v>
      </c>
      <c r="F5719" s="4" t="s">
        <v>4856</v>
      </c>
      <c r="G5719" s="20">
        <f>ROUND(C5719*E5719,0)</f>
        <v>63</v>
      </c>
      <c r="H5719" s="4" t="s">
        <v>1551</v>
      </c>
      <c r="I5719" s="14">
        <f>IF(H5719&lt;&gt;"LMR",0,G5719)</f>
        <v>0</v>
      </c>
    </row>
    <row r="5722" spans="1:9" ht="14.25">
      <c r="A5722" s="16" t="s">
        <v>4764</v>
      </c>
      <c r="B5722" s="5" t="s">
        <v>2362</v>
      </c>
      <c r="C5722" s="20">
        <v>1</v>
      </c>
      <c r="D5722" s="21" t="s">
        <v>4855</v>
      </c>
      <c r="E5722" s="20">
        <v>64.7</v>
      </c>
      <c r="F5722" s="4" t="s">
        <v>4856</v>
      </c>
      <c r="G5722" s="20">
        <f>ROUND(C5722*E5722,0)</f>
        <v>65</v>
      </c>
      <c r="H5722" s="4" t="s">
        <v>1552</v>
      </c>
      <c r="I5722" s="14">
        <f>IF(H5722&lt;&gt;"LMR",0,G5722)</f>
        <v>0</v>
      </c>
    </row>
    <row r="5725" spans="1:9" ht="42.75">
      <c r="A5725" s="16" t="s">
        <v>1553</v>
      </c>
      <c r="B5725" s="5" t="s">
        <v>1554</v>
      </c>
      <c r="C5725" s="20">
        <v>1</v>
      </c>
      <c r="D5725" s="21" t="s">
        <v>4855</v>
      </c>
      <c r="E5725" s="20">
        <v>23.5</v>
      </c>
      <c r="F5725" s="4" t="s">
        <v>4856</v>
      </c>
      <c r="G5725" s="20">
        <f>ROUND(C5725*E5725,0)</f>
        <v>24</v>
      </c>
      <c r="H5725" s="4">
        <v>17.29</v>
      </c>
      <c r="I5725" s="14">
        <f>IF(H5725&lt;&gt;"LMR",0,G5725)</f>
        <v>0</v>
      </c>
    </row>
    <row r="5728" spans="1:9" ht="57">
      <c r="A5728" s="16" t="s">
        <v>1555</v>
      </c>
      <c r="B5728" s="5" t="s">
        <v>1556</v>
      </c>
      <c r="C5728" s="20">
        <v>1</v>
      </c>
      <c r="D5728" s="21" t="s">
        <v>4855</v>
      </c>
      <c r="E5728" s="20">
        <v>33</v>
      </c>
      <c r="F5728" s="4" t="s">
        <v>4856</v>
      </c>
      <c r="G5728" s="20">
        <f>ROUND(C5728*E5728,0)</f>
        <v>33</v>
      </c>
      <c r="H5728" s="4">
        <v>17.3</v>
      </c>
      <c r="I5728" s="14">
        <f>IF(H5728&lt;&gt;"LMR",0,G5728)</f>
        <v>0</v>
      </c>
    </row>
    <row r="5731" spans="1:9" ht="99.75">
      <c r="A5731" s="16" t="s">
        <v>1557</v>
      </c>
      <c r="B5731" s="5" t="s">
        <v>1558</v>
      </c>
      <c r="C5731" s="20">
        <v>1</v>
      </c>
      <c r="D5731" s="21" t="s">
        <v>4855</v>
      </c>
      <c r="E5731" s="20">
        <v>644.7</v>
      </c>
      <c r="F5731" s="4" t="s">
        <v>4856</v>
      </c>
      <c r="G5731" s="20">
        <f>ROUND(C5731*E5731,0)</f>
        <v>645</v>
      </c>
      <c r="H5731" s="4">
        <v>17.31</v>
      </c>
      <c r="I5731" s="14">
        <f>IF(H5731&lt;&gt;"LMR",0,G5731)</f>
        <v>0</v>
      </c>
    </row>
    <row r="5734" spans="1:2" ht="99.75">
      <c r="A5734" s="16" t="s">
        <v>1559</v>
      </c>
      <c r="B5734" s="5" t="s">
        <v>1560</v>
      </c>
    </row>
    <row r="5736" spans="1:9" ht="14.25">
      <c r="A5736" s="16" t="s">
        <v>5412</v>
      </c>
      <c r="B5736" s="5" t="s">
        <v>1561</v>
      </c>
      <c r="C5736" s="20">
        <v>1</v>
      </c>
      <c r="D5736" s="21" t="s">
        <v>4855</v>
      </c>
      <c r="E5736" s="20">
        <v>699.5</v>
      </c>
      <c r="F5736" s="4" t="s">
        <v>4856</v>
      </c>
      <c r="G5736" s="20">
        <f>ROUND(C5736*E5736,0)</f>
        <v>700</v>
      </c>
      <c r="H5736" s="4" t="s">
        <v>1562</v>
      </c>
      <c r="I5736" s="14">
        <f>IF(H5736&lt;&gt;"LMR",0,G5736)</f>
        <v>0</v>
      </c>
    </row>
    <row r="5739" spans="1:9" ht="14.25">
      <c r="A5739" s="16" t="s">
        <v>4742</v>
      </c>
      <c r="B5739" s="5" t="s">
        <v>1563</v>
      </c>
      <c r="C5739" s="20">
        <v>1</v>
      </c>
      <c r="D5739" s="21" t="s">
        <v>4855</v>
      </c>
      <c r="E5739" s="20">
        <v>572.3</v>
      </c>
      <c r="F5739" s="4" t="s">
        <v>4856</v>
      </c>
      <c r="G5739" s="20">
        <f>ROUND(C5739*E5739,0)</f>
        <v>572</v>
      </c>
      <c r="H5739" s="4" t="s">
        <v>1564</v>
      </c>
      <c r="I5739" s="14">
        <f>IF(H5739&lt;&gt;"LMR",0,G5739)</f>
        <v>0</v>
      </c>
    </row>
    <row r="5742" spans="1:9" ht="28.5">
      <c r="A5742" s="16" t="s">
        <v>4745</v>
      </c>
      <c r="B5742" s="5" t="s">
        <v>1565</v>
      </c>
      <c r="C5742" s="20">
        <v>1</v>
      </c>
      <c r="D5742" s="21" t="s">
        <v>4855</v>
      </c>
      <c r="E5742" s="20">
        <v>614.9</v>
      </c>
      <c r="F5742" s="4" t="s">
        <v>4856</v>
      </c>
      <c r="G5742" s="20">
        <f>ROUND(C5742*E5742,0)</f>
        <v>615</v>
      </c>
      <c r="H5742" s="4" t="s">
        <v>1566</v>
      </c>
      <c r="I5742" s="14">
        <f>IF(H5742&lt;&gt;"LMR",0,G5742)</f>
        <v>0</v>
      </c>
    </row>
    <row r="5745" spans="1:9" ht="28.5">
      <c r="A5745" s="16" t="s">
        <v>4860</v>
      </c>
      <c r="B5745" s="5" t="s">
        <v>1567</v>
      </c>
      <c r="C5745" s="20">
        <v>1</v>
      </c>
      <c r="D5745" s="21" t="s">
        <v>4855</v>
      </c>
      <c r="E5745" s="20">
        <v>1158.3</v>
      </c>
      <c r="F5745" s="4" t="s">
        <v>4856</v>
      </c>
      <c r="G5745" s="20">
        <f>ROUND(C5745*E5745,0)</f>
        <v>1158</v>
      </c>
      <c r="H5745" s="4" t="s">
        <v>1568</v>
      </c>
      <c r="I5745" s="14">
        <f>IF(H5745&lt;&gt;"LMR",0,G5745)</f>
        <v>0</v>
      </c>
    </row>
    <row r="5748" spans="1:9" ht="114">
      <c r="A5748" s="16" t="s">
        <v>1569</v>
      </c>
      <c r="B5748" s="5" t="s">
        <v>1570</v>
      </c>
      <c r="C5748" s="20">
        <v>1</v>
      </c>
      <c r="D5748" s="21" t="s">
        <v>4855</v>
      </c>
      <c r="E5748" s="20">
        <v>326.4</v>
      </c>
      <c r="F5748" s="4" t="s">
        <v>4856</v>
      </c>
      <c r="G5748" s="20">
        <f>ROUND(C5748*E5748,0)</f>
        <v>326</v>
      </c>
      <c r="H5748" s="4">
        <v>17.33</v>
      </c>
      <c r="I5748" s="14">
        <f>IF(H5748&lt;&gt;"LMR",0,G5748)</f>
        <v>0</v>
      </c>
    </row>
    <row r="5751" spans="1:2" ht="28.5">
      <c r="A5751" s="16" t="s">
        <v>1571</v>
      </c>
      <c r="B5751" s="5" t="s">
        <v>1572</v>
      </c>
    </row>
    <row r="5753" spans="1:9" ht="14.25">
      <c r="A5753" s="16" t="s">
        <v>5412</v>
      </c>
      <c r="B5753" s="5" t="s">
        <v>1573</v>
      </c>
      <c r="C5753" s="20">
        <v>1</v>
      </c>
      <c r="D5753" s="21" t="s">
        <v>4855</v>
      </c>
      <c r="E5753" s="20">
        <v>240</v>
      </c>
      <c r="F5753" s="4" t="s">
        <v>4856</v>
      </c>
      <c r="G5753" s="20">
        <f>ROUND(C5753*E5753,0)</f>
        <v>240</v>
      </c>
      <c r="H5753" s="4" t="s">
        <v>1574</v>
      </c>
      <c r="I5753" s="14">
        <f>IF(H5753&lt;&gt;"LMR",0,G5753)</f>
        <v>0</v>
      </c>
    </row>
    <row r="5756" spans="1:9" ht="14.25">
      <c r="A5756" s="16" t="s">
        <v>4742</v>
      </c>
      <c r="B5756" s="5" t="s">
        <v>1575</v>
      </c>
      <c r="C5756" s="20">
        <v>1</v>
      </c>
      <c r="D5756" s="21" t="s">
        <v>4855</v>
      </c>
      <c r="E5756" s="20">
        <v>248.5</v>
      </c>
      <c r="F5756" s="4" t="s">
        <v>4856</v>
      </c>
      <c r="G5756" s="20">
        <f>ROUND(C5756*E5756,0)</f>
        <v>249</v>
      </c>
      <c r="H5756" s="4" t="s">
        <v>1576</v>
      </c>
      <c r="I5756" s="14">
        <f>IF(H5756&lt;&gt;"LMR",0,G5756)</f>
        <v>0</v>
      </c>
    </row>
    <row r="5759" spans="1:2" ht="28.5">
      <c r="A5759" s="16" t="s">
        <v>1577</v>
      </c>
      <c r="B5759" s="5" t="s">
        <v>1578</v>
      </c>
    </row>
    <row r="5761" spans="1:2" ht="14.25">
      <c r="A5761" s="16" t="s">
        <v>5412</v>
      </c>
      <c r="B5761" s="5" t="s">
        <v>1579</v>
      </c>
    </row>
    <row r="5763" spans="1:9" ht="28.5">
      <c r="A5763" s="16" t="s">
        <v>4759</v>
      </c>
      <c r="B5763" s="5" t="s">
        <v>1580</v>
      </c>
      <c r="C5763" s="20">
        <v>1</v>
      </c>
      <c r="D5763" s="21" t="s">
        <v>4761</v>
      </c>
      <c r="E5763" s="20">
        <v>702.4</v>
      </c>
      <c r="F5763" s="4" t="s">
        <v>4762</v>
      </c>
      <c r="G5763" s="20">
        <f>ROUND(C5763*E5763,0)</f>
        <v>702</v>
      </c>
      <c r="H5763" s="4" t="s">
        <v>1581</v>
      </c>
      <c r="I5763" s="14">
        <f>IF(H5763&lt;&gt;"LMR",0,G5763)</f>
        <v>0</v>
      </c>
    </row>
    <row r="5766" spans="1:9" ht="42.75">
      <c r="A5766" s="16" t="s">
        <v>4764</v>
      </c>
      <c r="B5766" s="5" t="s">
        <v>1582</v>
      </c>
      <c r="C5766" s="20">
        <v>1</v>
      </c>
      <c r="D5766" s="21" t="s">
        <v>4761</v>
      </c>
      <c r="E5766" s="20">
        <v>820</v>
      </c>
      <c r="F5766" s="4" t="s">
        <v>4762</v>
      </c>
      <c r="G5766" s="20">
        <f>ROUND(C5766*E5766,0)</f>
        <v>820</v>
      </c>
      <c r="H5766" s="4" t="s">
        <v>1583</v>
      </c>
      <c r="I5766" s="14">
        <f>IF(H5766&lt;&gt;"LMR",0,G5766)</f>
        <v>0</v>
      </c>
    </row>
    <row r="5769" spans="1:2" ht="14.25">
      <c r="A5769" s="16" t="s">
        <v>4742</v>
      </c>
      <c r="B5769" s="5" t="s">
        <v>1584</v>
      </c>
    </row>
    <row r="5771" spans="1:9" ht="28.5">
      <c r="A5771" s="16" t="s">
        <v>4759</v>
      </c>
      <c r="B5771" s="5" t="s">
        <v>1580</v>
      </c>
      <c r="C5771" s="20">
        <v>1</v>
      </c>
      <c r="D5771" s="21" t="s">
        <v>4761</v>
      </c>
      <c r="E5771" s="20">
        <v>628.1</v>
      </c>
      <c r="F5771" s="4" t="s">
        <v>4762</v>
      </c>
      <c r="G5771" s="20">
        <f>ROUND(C5771*E5771,0)</f>
        <v>628</v>
      </c>
      <c r="H5771" s="4" t="s">
        <v>1585</v>
      </c>
      <c r="I5771" s="14">
        <f>IF(H5771&lt;&gt;"LMR",0,G5771)</f>
        <v>0</v>
      </c>
    </row>
    <row r="5774" spans="1:9" ht="28.5">
      <c r="A5774" s="16" t="s">
        <v>4764</v>
      </c>
      <c r="B5774" s="5" t="s">
        <v>1586</v>
      </c>
      <c r="C5774" s="20">
        <v>1</v>
      </c>
      <c r="D5774" s="21" t="s">
        <v>4761</v>
      </c>
      <c r="E5774" s="20">
        <v>712.1</v>
      </c>
      <c r="F5774" s="4" t="s">
        <v>4762</v>
      </c>
      <c r="G5774" s="20">
        <f>ROUND(C5774*E5774,0)</f>
        <v>712</v>
      </c>
      <c r="H5774" s="4" t="s">
        <v>1587</v>
      </c>
      <c r="I5774" s="14">
        <f>IF(H5774&lt;&gt;"LMR",0,G5774)</f>
        <v>0</v>
      </c>
    </row>
    <row r="5777" spans="1:2" ht="71.25">
      <c r="A5777" s="16" t="s">
        <v>1588</v>
      </c>
      <c r="B5777" s="5" t="s">
        <v>1589</v>
      </c>
    </row>
    <row r="5779" spans="1:9" ht="14.25">
      <c r="A5779" s="16" t="s">
        <v>5412</v>
      </c>
      <c r="B5779" s="5" t="s">
        <v>1590</v>
      </c>
      <c r="C5779" s="20">
        <v>1</v>
      </c>
      <c r="D5779" s="21" t="s">
        <v>4855</v>
      </c>
      <c r="E5779" s="20">
        <v>45.5</v>
      </c>
      <c r="F5779" s="4" t="s">
        <v>4856</v>
      </c>
      <c r="G5779" s="20">
        <f>ROUND(C5779*E5779,0)</f>
        <v>46</v>
      </c>
      <c r="H5779" s="4" t="s">
        <v>1591</v>
      </c>
      <c r="I5779" s="14">
        <f>IF(H5779&lt;&gt;"LMR",0,G5779)</f>
        <v>0</v>
      </c>
    </row>
    <row r="5782" spans="1:9" ht="14.25">
      <c r="A5782" s="16" t="s">
        <v>4742</v>
      </c>
      <c r="B5782" s="5" t="s">
        <v>2887</v>
      </c>
      <c r="C5782" s="20">
        <v>1</v>
      </c>
      <c r="D5782" s="21" t="s">
        <v>4855</v>
      </c>
      <c r="E5782" s="20">
        <v>53.6</v>
      </c>
      <c r="F5782" s="4" t="s">
        <v>4856</v>
      </c>
      <c r="G5782" s="20">
        <f>ROUND(C5782*E5782,0)</f>
        <v>54</v>
      </c>
      <c r="H5782" s="4" t="s">
        <v>1592</v>
      </c>
      <c r="I5782" s="14">
        <f>IF(H5782&lt;&gt;"LMR",0,G5782)</f>
        <v>0</v>
      </c>
    </row>
    <row r="5785" spans="1:2" ht="156.75">
      <c r="A5785" s="16" t="s">
        <v>1593</v>
      </c>
      <c r="B5785" s="5" t="s">
        <v>2501</v>
      </c>
    </row>
    <row r="5787" spans="1:9" ht="14.25">
      <c r="A5787" s="16" t="s">
        <v>5412</v>
      </c>
      <c r="B5787" s="5" t="s">
        <v>2502</v>
      </c>
      <c r="C5787" s="20">
        <v>1</v>
      </c>
      <c r="D5787" s="21" t="s">
        <v>4855</v>
      </c>
      <c r="E5787" s="20">
        <v>107.6</v>
      </c>
      <c r="F5787" s="4" t="s">
        <v>4856</v>
      </c>
      <c r="G5787" s="20">
        <f>ROUND(C5787*E5787,0)</f>
        <v>108</v>
      </c>
      <c r="H5787" s="4" t="s">
        <v>2503</v>
      </c>
      <c r="I5787" s="14">
        <f>IF(H5787&lt;&gt;"LMR",0,G5787)</f>
        <v>0</v>
      </c>
    </row>
    <row r="5790" spans="1:9" ht="14.25">
      <c r="A5790" s="16" t="s">
        <v>4742</v>
      </c>
      <c r="B5790" s="5" t="s">
        <v>2504</v>
      </c>
      <c r="C5790" s="20">
        <v>1</v>
      </c>
      <c r="D5790" s="21" t="s">
        <v>4855</v>
      </c>
      <c r="E5790" s="20">
        <v>105.4</v>
      </c>
      <c r="F5790" s="4" t="s">
        <v>4856</v>
      </c>
      <c r="G5790" s="20">
        <f>ROUND(C5790*E5790,0)</f>
        <v>105</v>
      </c>
      <c r="H5790" s="4" t="s">
        <v>2505</v>
      </c>
      <c r="I5790" s="14">
        <f>IF(H5790&lt;&gt;"LMR",0,G5790)</f>
        <v>0</v>
      </c>
    </row>
    <row r="5793" spans="1:2" ht="71.25">
      <c r="A5793" s="16" t="s">
        <v>2506</v>
      </c>
      <c r="B5793" s="5" t="s">
        <v>2507</v>
      </c>
    </row>
    <row r="5795" spans="1:2" ht="14.25">
      <c r="A5795" s="16" t="s">
        <v>5412</v>
      </c>
      <c r="B5795" s="5" t="s">
        <v>3361</v>
      </c>
    </row>
    <row r="5797" spans="1:9" ht="28.5">
      <c r="A5797" s="16" t="s">
        <v>4759</v>
      </c>
      <c r="B5797" s="5" t="s">
        <v>2508</v>
      </c>
      <c r="C5797" s="20">
        <v>1</v>
      </c>
      <c r="D5797" s="21" t="s">
        <v>4855</v>
      </c>
      <c r="E5797" s="20">
        <v>296.8</v>
      </c>
      <c r="F5797" s="4" t="s">
        <v>4856</v>
      </c>
      <c r="G5797" s="20">
        <f>ROUND(C5797*E5797,0)</f>
        <v>297</v>
      </c>
      <c r="H5797" s="4" t="s">
        <v>2509</v>
      </c>
      <c r="I5797" s="14">
        <f>IF(H5797&lt;&gt;"LMR",0,G5797)</f>
        <v>0</v>
      </c>
    </row>
    <row r="5800" spans="1:9" ht="28.5">
      <c r="A5800" s="16" t="s">
        <v>4764</v>
      </c>
      <c r="B5800" s="5" t="s">
        <v>2510</v>
      </c>
      <c r="C5800" s="20">
        <v>1</v>
      </c>
      <c r="D5800" s="21" t="s">
        <v>4855</v>
      </c>
      <c r="E5800" s="20">
        <v>337.9</v>
      </c>
      <c r="F5800" s="4" t="s">
        <v>4856</v>
      </c>
      <c r="G5800" s="20">
        <f>ROUND(C5800*E5800,0)</f>
        <v>338</v>
      </c>
      <c r="H5800" s="4" t="s">
        <v>2511</v>
      </c>
      <c r="I5800" s="14">
        <f>IF(H5800&lt;&gt;"LMR",0,G5800)</f>
        <v>0</v>
      </c>
    </row>
    <row r="5803" spans="1:2" ht="14.25">
      <c r="A5803" s="16" t="s">
        <v>4742</v>
      </c>
      <c r="B5803" s="5" t="s">
        <v>2512</v>
      </c>
    </row>
    <row r="5805" spans="1:9" ht="28.5">
      <c r="A5805" s="16" t="s">
        <v>4759</v>
      </c>
      <c r="B5805" s="5" t="s">
        <v>2508</v>
      </c>
      <c r="C5805" s="20">
        <v>1</v>
      </c>
      <c r="D5805" s="21" t="s">
        <v>4855</v>
      </c>
      <c r="E5805" s="20">
        <v>237.8</v>
      </c>
      <c r="F5805" s="4" t="s">
        <v>4856</v>
      </c>
      <c r="G5805" s="20">
        <f>ROUND(C5805*E5805,0)</f>
        <v>238</v>
      </c>
      <c r="H5805" s="4" t="s">
        <v>2513</v>
      </c>
      <c r="I5805" s="14">
        <f>IF(H5805&lt;&gt;"LMR",0,G5805)</f>
        <v>0</v>
      </c>
    </row>
    <row r="5808" spans="1:9" ht="28.5">
      <c r="A5808" s="16" t="s">
        <v>4764</v>
      </c>
      <c r="B5808" s="5" t="s">
        <v>2514</v>
      </c>
      <c r="C5808" s="20">
        <v>1</v>
      </c>
      <c r="D5808" s="21" t="s">
        <v>4855</v>
      </c>
      <c r="E5808" s="20">
        <v>268.9</v>
      </c>
      <c r="F5808" s="4" t="s">
        <v>4856</v>
      </c>
      <c r="G5808" s="20">
        <f>ROUND(C5808*E5808,0)</f>
        <v>269</v>
      </c>
      <c r="H5808" s="4" t="s">
        <v>2515</v>
      </c>
      <c r="I5808" s="14">
        <f>IF(H5808&lt;&gt;"LMR",0,G5808)</f>
        <v>0</v>
      </c>
    </row>
    <row r="5811" spans="1:2" ht="28.5">
      <c r="A5811" s="16" t="s">
        <v>2516</v>
      </c>
      <c r="B5811" s="5" t="s">
        <v>2517</v>
      </c>
    </row>
    <row r="5813" spans="1:2" ht="14.25">
      <c r="A5813" s="16" t="s">
        <v>5412</v>
      </c>
      <c r="B5813" s="5" t="s">
        <v>3361</v>
      </c>
    </row>
    <row r="5815" spans="1:9" ht="28.5">
      <c r="A5815" s="16" t="s">
        <v>4759</v>
      </c>
      <c r="B5815" s="5" t="s">
        <v>2508</v>
      </c>
      <c r="C5815" s="20">
        <v>1</v>
      </c>
      <c r="D5815" s="21" t="s">
        <v>4855</v>
      </c>
      <c r="E5815" s="20">
        <v>255.7</v>
      </c>
      <c r="F5815" s="4" t="s">
        <v>4856</v>
      </c>
      <c r="G5815" s="20">
        <f>ROUND(C5815*E5815,0)</f>
        <v>256</v>
      </c>
      <c r="H5815" s="4" t="s">
        <v>2518</v>
      </c>
      <c r="I5815" s="14">
        <f>IF(H5815&lt;&gt;"LMR",0,G5815)</f>
        <v>0</v>
      </c>
    </row>
    <row r="5818" spans="1:9" ht="28.5">
      <c r="A5818" s="16" t="s">
        <v>4764</v>
      </c>
      <c r="B5818" s="5" t="s">
        <v>2519</v>
      </c>
      <c r="C5818" s="20">
        <v>1</v>
      </c>
      <c r="D5818" s="21" t="s">
        <v>4855</v>
      </c>
      <c r="E5818" s="20">
        <v>283.5</v>
      </c>
      <c r="F5818" s="4" t="s">
        <v>4856</v>
      </c>
      <c r="G5818" s="20">
        <f>ROUND(C5818*E5818,0)</f>
        <v>284</v>
      </c>
      <c r="H5818" s="4" t="s">
        <v>2520</v>
      </c>
      <c r="I5818" s="14">
        <f>IF(H5818&lt;&gt;"LMR",0,G5818)</f>
        <v>0</v>
      </c>
    </row>
    <row r="5821" spans="1:2" ht="14.25">
      <c r="A5821" s="16" t="s">
        <v>4742</v>
      </c>
      <c r="B5821" s="5" t="s">
        <v>3404</v>
      </c>
    </row>
    <row r="5823" spans="1:9" ht="28.5">
      <c r="A5823" s="16" t="s">
        <v>4759</v>
      </c>
      <c r="B5823" s="5" t="s">
        <v>2521</v>
      </c>
      <c r="C5823" s="20">
        <v>1</v>
      </c>
      <c r="D5823" s="21" t="s">
        <v>4855</v>
      </c>
      <c r="E5823" s="20">
        <v>206.8</v>
      </c>
      <c r="F5823" s="4" t="s">
        <v>4856</v>
      </c>
      <c r="G5823" s="20">
        <f>ROUND(C5823*E5823,0)</f>
        <v>207</v>
      </c>
      <c r="H5823" s="4" t="s">
        <v>2522</v>
      </c>
      <c r="I5823" s="14">
        <f>IF(H5823&lt;&gt;"LMR",0,G5823)</f>
        <v>0</v>
      </c>
    </row>
    <row r="5826" spans="1:9" ht="28.5">
      <c r="A5826" s="16" t="s">
        <v>4764</v>
      </c>
      <c r="B5826" s="5" t="s">
        <v>2510</v>
      </c>
      <c r="C5826" s="20">
        <v>1</v>
      </c>
      <c r="D5826" s="21" t="s">
        <v>4855</v>
      </c>
      <c r="E5826" s="20">
        <v>212.3</v>
      </c>
      <c r="F5826" s="4" t="s">
        <v>4856</v>
      </c>
      <c r="G5826" s="20">
        <f>ROUND(C5826*E5826,0)</f>
        <v>212</v>
      </c>
      <c r="H5826" s="4" t="s">
        <v>2523</v>
      </c>
      <c r="I5826" s="14">
        <f>IF(H5826&lt;&gt;"LMR",0,G5826)</f>
        <v>0</v>
      </c>
    </row>
    <row r="5829" spans="1:2" ht="28.5">
      <c r="A5829" s="16" t="s">
        <v>2524</v>
      </c>
      <c r="B5829" s="5" t="s">
        <v>2525</v>
      </c>
    </row>
    <row r="5831" spans="1:2" ht="14.25">
      <c r="A5831" s="16" t="s">
        <v>5412</v>
      </c>
      <c r="B5831" s="5" t="s">
        <v>2526</v>
      </c>
    </row>
    <row r="5833" spans="1:9" ht="28.5">
      <c r="A5833" s="16" t="s">
        <v>4759</v>
      </c>
      <c r="B5833" s="5" t="s">
        <v>2508</v>
      </c>
      <c r="C5833" s="20">
        <v>1</v>
      </c>
      <c r="D5833" s="21" t="s">
        <v>4855</v>
      </c>
      <c r="E5833" s="20">
        <v>287.9</v>
      </c>
      <c r="F5833" s="4" t="s">
        <v>4856</v>
      </c>
      <c r="G5833" s="20">
        <f>ROUND(C5833*E5833,0)</f>
        <v>288</v>
      </c>
      <c r="H5833" s="4" t="s">
        <v>2527</v>
      </c>
      <c r="I5833" s="14">
        <f>IF(H5833&lt;&gt;"LMR",0,G5833)</f>
        <v>0</v>
      </c>
    </row>
    <row r="5836" spans="1:9" ht="28.5">
      <c r="A5836" s="16" t="s">
        <v>4764</v>
      </c>
      <c r="B5836" s="5" t="s">
        <v>2510</v>
      </c>
      <c r="C5836" s="20">
        <v>1</v>
      </c>
      <c r="D5836" s="21" t="s">
        <v>4855</v>
      </c>
      <c r="E5836" s="20">
        <v>327.9</v>
      </c>
      <c r="F5836" s="4" t="s">
        <v>4856</v>
      </c>
      <c r="G5836" s="20">
        <f>ROUND(C5836*E5836,0)</f>
        <v>328</v>
      </c>
      <c r="H5836" s="4" t="s">
        <v>2528</v>
      </c>
      <c r="I5836" s="14">
        <f>IF(H5836&lt;&gt;"LMR",0,G5836)</f>
        <v>0</v>
      </c>
    </row>
    <row r="5839" spans="1:2" ht="14.25">
      <c r="A5839" s="16" t="s">
        <v>4742</v>
      </c>
      <c r="B5839" s="5" t="s">
        <v>3404</v>
      </c>
    </row>
    <row r="5841" spans="1:9" ht="28.5">
      <c r="A5841" s="16" t="s">
        <v>4759</v>
      </c>
      <c r="B5841" s="5" t="s">
        <v>2508</v>
      </c>
      <c r="C5841" s="20">
        <v>1</v>
      </c>
      <c r="D5841" s="21" t="s">
        <v>4855</v>
      </c>
      <c r="E5841" s="20">
        <v>240.1</v>
      </c>
      <c r="F5841" s="4" t="s">
        <v>4856</v>
      </c>
      <c r="G5841" s="20">
        <f>ROUND(C5841*E5841,0)</f>
        <v>240</v>
      </c>
      <c r="H5841" s="4" t="s">
        <v>2529</v>
      </c>
      <c r="I5841" s="14">
        <f>IF(H5841&lt;&gt;"LMR",0,G5841)</f>
        <v>0</v>
      </c>
    </row>
    <row r="5844" spans="1:9" ht="28.5">
      <c r="A5844" s="16" t="s">
        <v>4764</v>
      </c>
      <c r="B5844" s="5" t="s">
        <v>2510</v>
      </c>
      <c r="C5844" s="20">
        <v>1</v>
      </c>
      <c r="D5844" s="21" t="s">
        <v>4855</v>
      </c>
      <c r="E5844" s="20">
        <v>284.5</v>
      </c>
      <c r="F5844" s="4" t="s">
        <v>4856</v>
      </c>
      <c r="G5844" s="20">
        <f>ROUND(C5844*E5844,0)</f>
        <v>285</v>
      </c>
      <c r="H5844" s="4" t="s">
        <v>2530</v>
      </c>
      <c r="I5844" s="14">
        <f>IF(H5844&lt;&gt;"LMR",0,G5844)</f>
        <v>0</v>
      </c>
    </row>
    <row r="5847" spans="1:2" ht="71.25">
      <c r="A5847" s="16" t="s">
        <v>2531</v>
      </c>
      <c r="B5847" s="5" t="s">
        <v>2532</v>
      </c>
    </row>
    <row r="5849" spans="1:2" ht="14.25">
      <c r="A5849" s="16" t="s">
        <v>5412</v>
      </c>
      <c r="B5849" s="5" t="s">
        <v>2533</v>
      </c>
    </row>
    <row r="5851" spans="1:9" ht="28.5">
      <c r="A5851" s="16" t="s">
        <v>4759</v>
      </c>
      <c r="B5851" s="5" t="s">
        <v>2508</v>
      </c>
      <c r="C5851" s="20">
        <v>1</v>
      </c>
      <c r="D5851" s="21" t="s">
        <v>4855</v>
      </c>
      <c r="E5851" s="20">
        <v>626.6</v>
      </c>
      <c r="F5851" s="4" t="s">
        <v>4856</v>
      </c>
      <c r="G5851" s="20">
        <f>ROUND(C5851*E5851,0)</f>
        <v>627</v>
      </c>
      <c r="H5851" s="4" t="s">
        <v>2534</v>
      </c>
      <c r="I5851" s="14">
        <f>IF(H5851&lt;&gt;"LMR",0,G5851)</f>
        <v>0</v>
      </c>
    </row>
    <row r="5854" spans="1:9" ht="28.5">
      <c r="A5854" s="16" t="s">
        <v>4764</v>
      </c>
      <c r="B5854" s="5" t="s">
        <v>2510</v>
      </c>
      <c r="C5854" s="20">
        <v>1</v>
      </c>
      <c r="D5854" s="21" t="s">
        <v>4855</v>
      </c>
      <c r="E5854" s="20">
        <v>715.4</v>
      </c>
      <c r="F5854" s="4" t="s">
        <v>4856</v>
      </c>
      <c r="G5854" s="20">
        <f>ROUND(C5854*E5854,0)</f>
        <v>715</v>
      </c>
      <c r="H5854" s="4" t="s">
        <v>2535</v>
      </c>
      <c r="I5854" s="14">
        <f>IF(H5854&lt;&gt;"LMR",0,G5854)</f>
        <v>0</v>
      </c>
    </row>
    <row r="5857" spans="1:2" ht="14.25">
      <c r="A5857" s="16" t="s">
        <v>4742</v>
      </c>
      <c r="B5857" s="5" t="s">
        <v>2536</v>
      </c>
    </row>
    <row r="5859" spans="1:9" ht="28.5">
      <c r="A5859" s="16" t="s">
        <v>4759</v>
      </c>
      <c r="B5859" s="5" t="s">
        <v>2508</v>
      </c>
      <c r="C5859" s="20">
        <v>1</v>
      </c>
      <c r="D5859" s="21" t="s">
        <v>4855</v>
      </c>
      <c r="E5859" s="20">
        <v>468.9</v>
      </c>
      <c r="F5859" s="4" t="s">
        <v>4856</v>
      </c>
      <c r="G5859" s="20">
        <f>ROUND(C5859*E5859,0)</f>
        <v>469</v>
      </c>
      <c r="H5859" s="4" t="s">
        <v>2537</v>
      </c>
      <c r="I5859" s="14">
        <f>IF(H5859&lt;&gt;"LMR",0,G5859)</f>
        <v>0</v>
      </c>
    </row>
    <row r="5862" spans="1:9" ht="28.5">
      <c r="A5862" s="16" t="s">
        <v>4764</v>
      </c>
      <c r="B5862" s="5" t="s">
        <v>2510</v>
      </c>
      <c r="C5862" s="20">
        <v>1</v>
      </c>
      <c r="D5862" s="21" t="s">
        <v>4855</v>
      </c>
      <c r="E5862" s="20">
        <v>557.8</v>
      </c>
      <c r="F5862" s="4" t="s">
        <v>4856</v>
      </c>
      <c r="G5862" s="20">
        <f>ROUND(C5862*E5862,0)</f>
        <v>558</v>
      </c>
      <c r="H5862" s="4" t="s">
        <v>2538</v>
      </c>
      <c r="I5862" s="14">
        <f>IF(H5862&lt;&gt;"LMR",0,G5862)</f>
        <v>0</v>
      </c>
    </row>
    <row r="5865" spans="1:2" ht="28.5">
      <c r="A5865" s="16" t="s">
        <v>2539</v>
      </c>
      <c r="B5865" s="5" t="s">
        <v>2540</v>
      </c>
    </row>
    <row r="5867" spans="1:2" ht="14.25">
      <c r="A5867" s="16" t="s">
        <v>5412</v>
      </c>
      <c r="B5867" s="5" t="s">
        <v>2541</v>
      </c>
    </row>
    <row r="5869" spans="1:9" ht="28.5">
      <c r="A5869" s="16" t="s">
        <v>4759</v>
      </c>
      <c r="B5869" s="5" t="s">
        <v>2508</v>
      </c>
      <c r="C5869" s="20">
        <v>1</v>
      </c>
      <c r="D5869" s="21" t="s">
        <v>4855</v>
      </c>
      <c r="E5869" s="20">
        <v>566.8</v>
      </c>
      <c r="F5869" s="4" t="s">
        <v>4856</v>
      </c>
      <c r="G5869" s="20">
        <f>ROUND(C5869*E5869,0)</f>
        <v>567</v>
      </c>
      <c r="H5869" s="4" t="s">
        <v>2542</v>
      </c>
      <c r="I5869" s="14">
        <f>IF(H5869&lt;&gt;"LMR",0,G5869)</f>
        <v>0</v>
      </c>
    </row>
    <row r="5872" spans="1:9" ht="28.5">
      <c r="A5872" s="16" t="s">
        <v>4764</v>
      </c>
      <c r="B5872" s="5" t="s">
        <v>2510</v>
      </c>
      <c r="C5872" s="20">
        <v>1</v>
      </c>
      <c r="D5872" s="21" t="s">
        <v>4855</v>
      </c>
      <c r="E5872" s="20">
        <v>650.1</v>
      </c>
      <c r="F5872" s="4" t="s">
        <v>4856</v>
      </c>
      <c r="G5872" s="20">
        <f>ROUND(C5872*E5872,0)</f>
        <v>650</v>
      </c>
      <c r="H5872" s="4" t="s">
        <v>2543</v>
      </c>
      <c r="I5872" s="14">
        <f>IF(H5872&lt;&gt;"LMR",0,G5872)</f>
        <v>0</v>
      </c>
    </row>
    <row r="5875" spans="1:2" ht="14.25">
      <c r="A5875" s="16" t="s">
        <v>4742</v>
      </c>
      <c r="B5875" s="5" t="s">
        <v>2536</v>
      </c>
    </row>
    <row r="5877" spans="1:9" ht="28.5">
      <c r="A5877" s="16" t="s">
        <v>4759</v>
      </c>
      <c r="B5877" s="5" t="s">
        <v>2508</v>
      </c>
      <c r="C5877" s="20">
        <v>1</v>
      </c>
      <c r="D5877" s="21" t="s">
        <v>4855</v>
      </c>
      <c r="E5877" s="20">
        <v>390.1</v>
      </c>
      <c r="F5877" s="4" t="s">
        <v>4856</v>
      </c>
      <c r="G5877" s="20">
        <f>ROUND(C5877*E5877,0)</f>
        <v>390</v>
      </c>
      <c r="H5877" s="4" t="s">
        <v>2544</v>
      </c>
      <c r="I5877" s="14">
        <f>IF(H5877&lt;&gt;"LMR",0,G5877)</f>
        <v>0</v>
      </c>
    </row>
    <row r="5880" spans="1:9" ht="28.5">
      <c r="A5880" s="16" t="s">
        <v>4764</v>
      </c>
      <c r="B5880" s="5" t="s">
        <v>2510</v>
      </c>
      <c r="C5880" s="20">
        <v>1</v>
      </c>
      <c r="D5880" s="21" t="s">
        <v>4855</v>
      </c>
      <c r="E5880" s="20">
        <v>517.8</v>
      </c>
      <c r="F5880" s="4" t="s">
        <v>4856</v>
      </c>
      <c r="G5880" s="20">
        <f>ROUND(C5880*E5880,0)</f>
        <v>518</v>
      </c>
      <c r="H5880" s="4" t="s">
        <v>2545</v>
      </c>
      <c r="I5880" s="14">
        <f>IF(H5880&lt;&gt;"LMR",0,G5880)</f>
        <v>0</v>
      </c>
    </row>
    <row r="5883" spans="1:2" ht="71.25">
      <c r="A5883" s="16" t="s">
        <v>2546</v>
      </c>
      <c r="B5883" s="5" t="s">
        <v>2547</v>
      </c>
    </row>
    <row r="5885" spans="1:2" ht="14.25">
      <c r="A5885" s="16" t="s">
        <v>5412</v>
      </c>
      <c r="B5885" s="5" t="s">
        <v>2548</v>
      </c>
    </row>
    <row r="5887" spans="1:9" ht="28.5">
      <c r="A5887" s="16" t="s">
        <v>4759</v>
      </c>
      <c r="B5887" s="5" t="s">
        <v>2508</v>
      </c>
      <c r="C5887" s="20">
        <v>1</v>
      </c>
      <c r="D5887" s="21" t="s">
        <v>4855</v>
      </c>
      <c r="E5887" s="20">
        <v>426.8</v>
      </c>
      <c r="F5887" s="4" t="s">
        <v>4856</v>
      </c>
      <c r="G5887" s="20">
        <f>ROUND(C5887*E5887,0)</f>
        <v>427</v>
      </c>
      <c r="H5887" s="4" t="s">
        <v>2549</v>
      </c>
      <c r="I5887" s="14">
        <f>IF(H5887&lt;&gt;"LMR",0,G5887)</f>
        <v>0</v>
      </c>
    </row>
    <row r="5890" spans="1:9" ht="28.5">
      <c r="A5890" s="16" t="s">
        <v>4764</v>
      </c>
      <c r="B5890" s="5" t="s">
        <v>2510</v>
      </c>
      <c r="C5890" s="20">
        <v>1</v>
      </c>
      <c r="D5890" s="21" t="s">
        <v>4855</v>
      </c>
      <c r="E5890" s="20">
        <v>554.5</v>
      </c>
      <c r="F5890" s="4" t="s">
        <v>4856</v>
      </c>
      <c r="G5890" s="20">
        <f>ROUND(C5890*E5890,0)</f>
        <v>555</v>
      </c>
      <c r="H5890" s="4" t="s">
        <v>2550</v>
      </c>
      <c r="I5890" s="14">
        <f>IF(H5890&lt;&gt;"LMR",0,G5890)</f>
        <v>0</v>
      </c>
    </row>
    <row r="5893" spans="1:2" ht="14.25">
      <c r="A5893" s="16" t="s">
        <v>4742</v>
      </c>
      <c r="B5893" s="5" t="s">
        <v>4536</v>
      </c>
    </row>
    <row r="5895" spans="1:9" ht="28.5">
      <c r="A5895" s="16" t="s">
        <v>4759</v>
      </c>
      <c r="B5895" s="5" t="s">
        <v>2508</v>
      </c>
      <c r="C5895" s="20">
        <v>1</v>
      </c>
      <c r="D5895" s="21" t="s">
        <v>4855</v>
      </c>
      <c r="E5895" s="20">
        <v>319</v>
      </c>
      <c r="F5895" s="4" t="s">
        <v>4856</v>
      </c>
      <c r="G5895" s="20">
        <f>ROUND(C5895*E5895,0)</f>
        <v>319</v>
      </c>
      <c r="H5895" s="4" t="s">
        <v>2551</v>
      </c>
      <c r="I5895" s="14">
        <f>IF(H5895&lt;&gt;"LMR",0,G5895)</f>
        <v>0</v>
      </c>
    </row>
    <row r="5898" spans="1:9" ht="28.5">
      <c r="A5898" s="16" t="s">
        <v>4764</v>
      </c>
      <c r="B5898" s="5" t="s">
        <v>2510</v>
      </c>
      <c r="C5898" s="20">
        <v>1</v>
      </c>
      <c r="D5898" s="21" t="s">
        <v>4855</v>
      </c>
      <c r="E5898" s="20">
        <v>419</v>
      </c>
      <c r="F5898" s="4" t="s">
        <v>4856</v>
      </c>
      <c r="G5898" s="20">
        <f>ROUND(C5898*E5898,0)</f>
        <v>419</v>
      </c>
      <c r="H5898" s="4" t="s">
        <v>2552</v>
      </c>
      <c r="I5898" s="14">
        <f>IF(H5898&lt;&gt;"LMR",0,G5898)</f>
        <v>0</v>
      </c>
    </row>
    <row r="5901" spans="1:2" ht="28.5">
      <c r="A5901" s="16" t="s">
        <v>2553</v>
      </c>
      <c r="B5901" s="5" t="s">
        <v>2554</v>
      </c>
    </row>
    <row r="5903" spans="1:2" ht="14.25">
      <c r="A5903" s="16" t="s">
        <v>5412</v>
      </c>
      <c r="B5903" s="5" t="s">
        <v>2548</v>
      </c>
    </row>
    <row r="5905" spans="1:9" ht="28.5">
      <c r="A5905" s="16" t="s">
        <v>4759</v>
      </c>
      <c r="B5905" s="5" t="s">
        <v>2508</v>
      </c>
      <c r="C5905" s="20">
        <v>1</v>
      </c>
      <c r="D5905" s="21" t="s">
        <v>4855</v>
      </c>
      <c r="E5905" s="20">
        <v>366.8</v>
      </c>
      <c r="F5905" s="4" t="s">
        <v>4856</v>
      </c>
      <c r="G5905" s="20">
        <f>ROUND(C5905*E5905,0)</f>
        <v>367</v>
      </c>
      <c r="H5905" s="4" t="s">
        <v>2555</v>
      </c>
      <c r="I5905" s="14">
        <f>IF(H5905&lt;&gt;"LMR",0,G5905)</f>
        <v>0</v>
      </c>
    </row>
    <row r="5908" spans="1:9" ht="28.5">
      <c r="A5908" s="16" t="s">
        <v>4764</v>
      </c>
      <c r="B5908" s="5" t="s">
        <v>2510</v>
      </c>
      <c r="C5908" s="20">
        <v>1</v>
      </c>
      <c r="D5908" s="21" t="s">
        <v>4855</v>
      </c>
      <c r="E5908" s="20">
        <v>500.1</v>
      </c>
      <c r="F5908" s="4" t="s">
        <v>4856</v>
      </c>
      <c r="G5908" s="20">
        <f>ROUND(C5908*E5908,0)</f>
        <v>500</v>
      </c>
      <c r="H5908" s="4" t="s">
        <v>2556</v>
      </c>
      <c r="I5908" s="14">
        <f>IF(H5908&lt;&gt;"LMR",0,G5908)</f>
        <v>0</v>
      </c>
    </row>
    <row r="5911" spans="1:2" ht="14.25">
      <c r="A5911" s="16" t="s">
        <v>4742</v>
      </c>
      <c r="B5911" s="5" t="s">
        <v>4536</v>
      </c>
    </row>
    <row r="5913" spans="1:9" ht="28.5">
      <c r="A5913" s="16" t="s">
        <v>4759</v>
      </c>
      <c r="B5913" s="5" t="s">
        <v>2508</v>
      </c>
      <c r="C5913" s="20">
        <v>1</v>
      </c>
      <c r="D5913" s="21" t="s">
        <v>4855</v>
      </c>
      <c r="E5913" s="20">
        <v>284.5</v>
      </c>
      <c r="F5913" s="4" t="s">
        <v>4856</v>
      </c>
      <c r="G5913" s="20">
        <f>ROUND(C5913*E5913,0)</f>
        <v>285</v>
      </c>
      <c r="H5913" s="4" t="s">
        <v>2557</v>
      </c>
      <c r="I5913" s="14">
        <f>IF(H5913&lt;&gt;"LMR",0,G5913)</f>
        <v>0</v>
      </c>
    </row>
    <row r="5916" spans="1:9" ht="28.5">
      <c r="A5916" s="16" t="s">
        <v>4764</v>
      </c>
      <c r="B5916" s="5" t="s">
        <v>2510</v>
      </c>
      <c r="C5916" s="20">
        <v>1</v>
      </c>
      <c r="D5916" s="21" t="s">
        <v>4855</v>
      </c>
      <c r="E5916" s="20">
        <v>362.3</v>
      </c>
      <c r="F5916" s="4" t="s">
        <v>4856</v>
      </c>
      <c r="G5916" s="20">
        <f>ROUND(C5916*E5916,0)</f>
        <v>362</v>
      </c>
      <c r="H5916" s="4" t="s">
        <v>2558</v>
      </c>
      <c r="I5916" s="14">
        <f>IF(H5916&lt;&gt;"LMR",0,G5916)</f>
        <v>0</v>
      </c>
    </row>
    <row r="5919" spans="1:2" ht="71.25">
      <c r="A5919" s="16" t="s">
        <v>2559</v>
      </c>
      <c r="B5919" s="5" t="s">
        <v>2560</v>
      </c>
    </row>
    <row r="5921" spans="1:2" ht="14.25">
      <c r="A5921" s="16" t="s">
        <v>5412</v>
      </c>
      <c r="B5921" s="5" t="s">
        <v>2561</v>
      </c>
    </row>
    <row r="5923" spans="1:9" ht="28.5">
      <c r="A5923" s="16" t="s">
        <v>4759</v>
      </c>
      <c r="B5923" s="5" t="s">
        <v>2508</v>
      </c>
      <c r="C5923" s="20">
        <v>1</v>
      </c>
      <c r="D5923" s="21" t="s">
        <v>4855</v>
      </c>
      <c r="E5923" s="20">
        <v>649</v>
      </c>
      <c r="F5923" s="4" t="s">
        <v>4856</v>
      </c>
      <c r="G5923" s="20">
        <f>ROUND(C5923*E5923,0)</f>
        <v>649</v>
      </c>
      <c r="H5923" s="4" t="s">
        <v>1637</v>
      </c>
      <c r="I5923" s="14">
        <f>IF(H5923&lt;&gt;"LMR",0,G5923)</f>
        <v>0</v>
      </c>
    </row>
    <row r="5926" spans="1:9" ht="28.5">
      <c r="A5926" s="16" t="s">
        <v>4764</v>
      </c>
      <c r="B5926" s="5" t="s">
        <v>2510</v>
      </c>
      <c r="C5926" s="20">
        <v>1</v>
      </c>
      <c r="D5926" s="21" t="s">
        <v>4855</v>
      </c>
      <c r="E5926" s="20">
        <v>982.3</v>
      </c>
      <c r="F5926" s="4" t="s">
        <v>4856</v>
      </c>
      <c r="G5926" s="20">
        <f>ROUND(C5926*E5926,0)</f>
        <v>982</v>
      </c>
      <c r="H5926" s="4" t="s">
        <v>1638</v>
      </c>
      <c r="I5926" s="14">
        <f>IF(H5926&lt;&gt;"LMR",0,G5926)</f>
        <v>0</v>
      </c>
    </row>
    <row r="5929" spans="1:2" ht="42.75">
      <c r="A5929" s="16" t="s">
        <v>1639</v>
      </c>
      <c r="B5929" s="5" t="s">
        <v>1640</v>
      </c>
    </row>
    <row r="5931" spans="1:2" ht="14.25">
      <c r="A5931" s="16" t="s">
        <v>5412</v>
      </c>
      <c r="B5931" s="5" t="s">
        <v>2561</v>
      </c>
    </row>
    <row r="5933" spans="1:9" ht="28.5">
      <c r="A5933" s="16" t="s">
        <v>4759</v>
      </c>
      <c r="B5933" s="5" t="s">
        <v>2508</v>
      </c>
      <c r="C5933" s="20">
        <v>1</v>
      </c>
      <c r="D5933" s="21" t="s">
        <v>4855</v>
      </c>
      <c r="E5933" s="20">
        <v>589</v>
      </c>
      <c r="F5933" s="4" t="s">
        <v>4856</v>
      </c>
      <c r="G5933" s="20">
        <f>ROUND(C5933*E5933,0)</f>
        <v>589</v>
      </c>
      <c r="H5933" s="4" t="s">
        <v>1641</v>
      </c>
      <c r="I5933" s="14">
        <f>IF(H5933&lt;&gt;"LMR",0,G5933)</f>
        <v>0</v>
      </c>
    </row>
    <row r="5936" spans="1:9" ht="28.5">
      <c r="A5936" s="16" t="s">
        <v>4764</v>
      </c>
      <c r="B5936" s="5" t="s">
        <v>2510</v>
      </c>
      <c r="C5936" s="20">
        <v>1</v>
      </c>
      <c r="D5936" s="21" t="s">
        <v>4855</v>
      </c>
      <c r="E5936" s="20">
        <v>888.9</v>
      </c>
      <c r="F5936" s="4" t="s">
        <v>4856</v>
      </c>
      <c r="G5936" s="20">
        <f>ROUND(C5936*E5936,0)</f>
        <v>889</v>
      </c>
      <c r="H5936" s="4" t="s">
        <v>1642</v>
      </c>
      <c r="I5936" s="14">
        <f>IF(H5936&lt;&gt;"LMR",0,G5936)</f>
        <v>0</v>
      </c>
    </row>
    <row r="5939" spans="1:2" ht="71.25">
      <c r="A5939" s="16" t="s">
        <v>1643</v>
      </c>
      <c r="B5939" s="5" t="s">
        <v>1644</v>
      </c>
    </row>
    <row r="5941" spans="1:2" ht="14.25">
      <c r="A5941" s="16" t="s">
        <v>5412</v>
      </c>
      <c r="B5941" s="5" t="s">
        <v>1645</v>
      </c>
    </row>
    <row r="5943" spans="1:9" ht="28.5">
      <c r="A5943" s="16" t="s">
        <v>4759</v>
      </c>
      <c r="B5943" s="5" t="s">
        <v>2508</v>
      </c>
      <c r="C5943" s="20">
        <v>1</v>
      </c>
      <c r="D5943" s="21" t="s">
        <v>4855</v>
      </c>
      <c r="E5943" s="20">
        <v>471.2</v>
      </c>
      <c r="F5943" s="4" t="s">
        <v>4856</v>
      </c>
      <c r="G5943" s="20">
        <f>ROUND(C5943*E5943,0)</f>
        <v>471</v>
      </c>
      <c r="H5943" s="4" t="s">
        <v>1646</v>
      </c>
      <c r="I5943" s="14">
        <f>IF(H5943&lt;&gt;"LMR",0,G5943)</f>
        <v>0</v>
      </c>
    </row>
    <row r="5946" spans="1:9" ht="28.5">
      <c r="A5946" s="16" t="s">
        <v>4764</v>
      </c>
      <c r="B5946" s="5" t="s">
        <v>2510</v>
      </c>
      <c r="C5946" s="20">
        <v>1</v>
      </c>
      <c r="D5946" s="21" t="s">
        <v>4855</v>
      </c>
      <c r="E5946" s="20">
        <v>737.9</v>
      </c>
      <c r="F5946" s="4" t="s">
        <v>4856</v>
      </c>
      <c r="G5946" s="20">
        <f>ROUND(C5946*E5946,0)</f>
        <v>738</v>
      </c>
      <c r="H5946" s="4" t="s">
        <v>1647</v>
      </c>
      <c r="I5946" s="14">
        <f>IF(H5946&lt;&gt;"LMR",0,G5946)</f>
        <v>0</v>
      </c>
    </row>
    <row r="5949" spans="1:2" ht="42.75">
      <c r="A5949" s="16" t="s">
        <v>1648</v>
      </c>
      <c r="B5949" s="5" t="s">
        <v>1649</v>
      </c>
    </row>
    <row r="5951" spans="1:2" ht="14.25">
      <c r="A5951" s="16" t="s">
        <v>5412</v>
      </c>
      <c r="B5951" s="5" t="s">
        <v>1645</v>
      </c>
    </row>
    <row r="5953" spans="1:9" ht="28.5">
      <c r="A5953" s="16" t="s">
        <v>4759</v>
      </c>
      <c r="B5953" s="5" t="s">
        <v>2508</v>
      </c>
      <c r="C5953" s="20">
        <v>1</v>
      </c>
      <c r="D5953" s="21" t="s">
        <v>4855</v>
      </c>
      <c r="E5953" s="20">
        <v>411.2</v>
      </c>
      <c r="F5953" s="4" t="s">
        <v>4856</v>
      </c>
      <c r="G5953" s="20">
        <f>ROUND(C5953*E5953,0)</f>
        <v>411</v>
      </c>
      <c r="H5953" s="4" t="s">
        <v>1650</v>
      </c>
      <c r="I5953" s="14">
        <f>IF(H5953&lt;&gt;"LMR",0,G5953)</f>
        <v>0</v>
      </c>
    </row>
    <row r="5956" spans="1:9" ht="28.5">
      <c r="A5956" s="16" t="s">
        <v>4764</v>
      </c>
      <c r="B5956" s="5" t="s">
        <v>2510</v>
      </c>
      <c r="C5956" s="20">
        <v>1</v>
      </c>
      <c r="D5956" s="21" t="s">
        <v>4855</v>
      </c>
      <c r="E5956" s="20">
        <v>644.6</v>
      </c>
      <c r="F5956" s="4" t="s">
        <v>4856</v>
      </c>
      <c r="G5956" s="20">
        <f>ROUND(C5956*E5956,0)</f>
        <v>645</v>
      </c>
      <c r="H5956" s="4" t="s">
        <v>1651</v>
      </c>
      <c r="I5956" s="14">
        <f>IF(H5956&lt;&gt;"LMR",0,G5956)</f>
        <v>0</v>
      </c>
    </row>
    <row r="5959" spans="1:2" ht="42.75">
      <c r="A5959" s="16" t="s">
        <v>1652</v>
      </c>
      <c r="B5959" s="5" t="s">
        <v>1653</v>
      </c>
    </row>
    <row r="5961" spans="1:2" ht="14.25">
      <c r="A5961" s="16" t="s">
        <v>5412</v>
      </c>
      <c r="B5961" s="5" t="s">
        <v>2541</v>
      </c>
    </row>
    <row r="5963" spans="1:9" ht="28.5">
      <c r="A5963" s="16" t="s">
        <v>4759</v>
      </c>
      <c r="B5963" s="5" t="s">
        <v>2508</v>
      </c>
      <c r="C5963" s="20">
        <v>1</v>
      </c>
      <c r="D5963" s="21" t="s">
        <v>4855</v>
      </c>
      <c r="E5963" s="20">
        <v>589</v>
      </c>
      <c r="F5963" s="4" t="s">
        <v>4856</v>
      </c>
      <c r="G5963" s="20">
        <f>ROUND(C5963*E5963,0)</f>
        <v>589</v>
      </c>
      <c r="H5963" s="4" t="s">
        <v>1654</v>
      </c>
      <c r="I5963" s="14">
        <f>IF(H5963&lt;&gt;"LMR",0,G5963)</f>
        <v>0</v>
      </c>
    </row>
    <row r="5966" spans="1:9" ht="28.5">
      <c r="A5966" s="16" t="s">
        <v>4764</v>
      </c>
      <c r="B5966" s="5" t="s">
        <v>1655</v>
      </c>
      <c r="C5966" s="20">
        <v>1</v>
      </c>
      <c r="D5966" s="21" t="s">
        <v>4855</v>
      </c>
      <c r="E5966" s="20">
        <v>605.7</v>
      </c>
      <c r="F5966" s="4" t="s">
        <v>4856</v>
      </c>
      <c r="G5966" s="20">
        <f>ROUND(C5966*E5966,0)</f>
        <v>606</v>
      </c>
      <c r="H5966" s="4" t="s">
        <v>1656</v>
      </c>
      <c r="I5966" s="14">
        <f>IF(H5966&lt;&gt;"LMR",0,G5966)</f>
        <v>0</v>
      </c>
    </row>
    <row r="5969" spans="1:2" ht="14.25">
      <c r="A5969" s="16" t="s">
        <v>4742</v>
      </c>
      <c r="B5969" s="5" t="s">
        <v>2536</v>
      </c>
    </row>
    <row r="5971" spans="1:9" ht="28.5">
      <c r="A5971" s="16" t="s">
        <v>4759</v>
      </c>
      <c r="B5971" s="5" t="s">
        <v>2508</v>
      </c>
      <c r="C5971" s="20">
        <v>1</v>
      </c>
      <c r="D5971" s="21" t="s">
        <v>4855</v>
      </c>
      <c r="E5971" s="20">
        <v>442.2</v>
      </c>
      <c r="F5971" s="4" t="s">
        <v>4856</v>
      </c>
      <c r="G5971" s="20">
        <f>ROUND(C5971*E5971,0)</f>
        <v>442</v>
      </c>
      <c r="H5971" s="4" t="s">
        <v>1657</v>
      </c>
      <c r="I5971" s="14">
        <f>IF(H5971&lt;&gt;"LMR",0,G5971)</f>
        <v>0</v>
      </c>
    </row>
    <row r="5974" spans="1:9" ht="28.5">
      <c r="A5974" s="16" t="s">
        <v>4764</v>
      </c>
      <c r="B5974" s="5" t="s">
        <v>2510</v>
      </c>
      <c r="C5974" s="20">
        <v>1</v>
      </c>
      <c r="D5974" s="21" t="s">
        <v>4855</v>
      </c>
      <c r="E5974" s="20">
        <v>467.8</v>
      </c>
      <c r="F5974" s="4" t="s">
        <v>4856</v>
      </c>
      <c r="G5974" s="20">
        <f>ROUND(C5974*E5974,0)</f>
        <v>468</v>
      </c>
      <c r="H5974" s="4" t="s">
        <v>1658</v>
      </c>
      <c r="I5974" s="14">
        <f>IF(H5974&lt;&gt;"LMR",0,G5974)</f>
        <v>0</v>
      </c>
    </row>
    <row r="5977" spans="1:2" ht="42.75">
      <c r="A5977" s="16" t="s">
        <v>1659</v>
      </c>
      <c r="B5977" s="5" t="s">
        <v>1660</v>
      </c>
    </row>
    <row r="5979" spans="1:2" ht="14.25">
      <c r="A5979" s="16" t="s">
        <v>5412</v>
      </c>
      <c r="B5979" s="5" t="s">
        <v>2548</v>
      </c>
    </row>
    <row r="5981" spans="1:9" ht="28.5">
      <c r="A5981" s="16" t="s">
        <v>4759</v>
      </c>
      <c r="B5981" s="5" t="s">
        <v>1661</v>
      </c>
      <c r="C5981" s="20">
        <v>1</v>
      </c>
      <c r="D5981" s="21" t="s">
        <v>4855</v>
      </c>
      <c r="E5981" s="20">
        <v>452.3</v>
      </c>
      <c r="F5981" s="4" t="s">
        <v>4856</v>
      </c>
      <c r="G5981" s="20">
        <f>ROUND(C5981*E5981,0)</f>
        <v>452</v>
      </c>
      <c r="H5981" s="4" t="s">
        <v>1662</v>
      </c>
      <c r="I5981" s="14">
        <f>IF(H5981&lt;&gt;"LMR",0,G5981)</f>
        <v>0</v>
      </c>
    </row>
    <row r="5984" spans="1:9" ht="28.5">
      <c r="A5984" s="16" t="s">
        <v>4764</v>
      </c>
      <c r="B5984" s="5" t="s">
        <v>2510</v>
      </c>
      <c r="C5984" s="20">
        <v>1</v>
      </c>
      <c r="D5984" s="21" t="s">
        <v>4855</v>
      </c>
      <c r="E5984" s="20">
        <v>461.2</v>
      </c>
      <c r="F5984" s="4" t="s">
        <v>4856</v>
      </c>
      <c r="G5984" s="20">
        <f>ROUND(C5984*E5984,0)</f>
        <v>461</v>
      </c>
      <c r="H5984" s="4" t="s">
        <v>1663</v>
      </c>
      <c r="I5984" s="14">
        <f>IF(H5984&lt;&gt;"LMR",0,G5984)</f>
        <v>0</v>
      </c>
    </row>
    <row r="5987" spans="1:2" ht="14.25">
      <c r="A5987" s="16" t="s">
        <v>4742</v>
      </c>
      <c r="B5987" s="5" t="s">
        <v>4536</v>
      </c>
    </row>
    <row r="5989" spans="1:9" ht="28.5">
      <c r="A5989" s="16" t="s">
        <v>4759</v>
      </c>
      <c r="B5989" s="5" t="s">
        <v>2508</v>
      </c>
      <c r="C5989" s="20">
        <v>1</v>
      </c>
      <c r="D5989" s="21" t="s">
        <v>4855</v>
      </c>
      <c r="E5989" s="20">
        <v>340</v>
      </c>
      <c r="F5989" s="4" t="s">
        <v>4856</v>
      </c>
      <c r="G5989" s="20">
        <f>ROUND(C5989*E5989,0)</f>
        <v>340</v>
      </c>
      <c r="H5989" s="4" t="s">
        <v>1664</v>
      </c>
      <c r="I5989" s="14">
        <f>IF(H5989&lt;&gt;"LMR",0,G5989)</f>
        <v>0</v>
      </c>
    </row>
    <row r="5992" spans="1:9" ht="28.5">
      <c r="A5992" s="16" t="s">
        <v>4764</v>
      </c>
      <c r="B5992" s="5" t="s">
        <v>2510</v>
      </c>
      <c r="C5992" s="20">
        <v>1</v>
      </c>
      <c r="D5992" s="21" t="s">
        <v>4855</v>
      </c>
      <c r="E5992" s="20">
        <v>354.5</v>
      </c>
      <c r="F5992" s="4" t="s">
        <v>4856</v>
      </c>
      <c r="G5992" s="20">
        <f>ROUND(C5992*E5992,0)</f>
        <v>355</v>
      </c>
      <c r="H5992" s="4" t="s">
        <v>1665</v>
      </c>
      <c r="I5992" s="14">
        <f>IF(H5992&lt;&gt;"LMR",0,G5992)</f>
        <v>0</v>
      </c>
    </row>
    <row r="5995" spans="1:2" ht="42.75">
      <c r="A5995" s="16" t="s">
        <v>1666</v>
      </c>
      <c r="B5995" s="5" t="s">
        <v>1667</v>
      </c>
    </row>
    <row r="5997" spans="1:2" ht="14.25">
      <c r="A5997" s="16" t="s">
        <v>5412</v>
      </c>
      <c r="B5997" s="5" t="s">
        <v>2561</v>
      </c>
    </row>
    <row r="5999" spans="1:9" ht="28.5">
      <c r="A5999" s="16" t="s">
        <v>4759</v>
      </c>
      <c r="B5999" s="5" t="s">
        <v>2508</v>
      </c>
      <c r="C5999" s="20">
        <v>1</v>
      </c>
      <c r="D5999" s="21" t="s">
        <v>4855</v>
      </c>
      <c r="E5999" s="20">
        <v>627.9</v>
      </c>
      <c r="F5999" s="4" t="s">
        <v>4856</v>
      </c>
      <c r="G5999" s="20">
        <f>ROUND(C5999*E5999,0)</f>
        <v>628</v>
      </c>
      <c r="H5999" s="4" t="s">
        <v>1668</v>
      </c>
      <c r="I5999" s="14">
        <f>IF(H5999&lt;&gt;"LMR",0,G5999)</f>
        <v>0</v>
      </c>
    </row>
    <row r="6002" spans="1:9" ht="28.5">
      <c r="A6002" s="16" t="s">
        <v>4764</v>
      </c>
      <c r="B6002" s="5" t="s">
        <v>2510</v>
      </c>
      <c r="C6002" s="20">
        <v>1</v>
      </c>
      <c r="D6002" s="21" t="s">
        <v>4855</v>
      </c>
      <c r="E6002" s="20">
        <v>800.1</v>
      </c>
      <c r="F6002" s="4" t="s">
        <v>4856</v>
      </c>
      <c r="G6002" s="20">
        <f>ROUND(C6002*E6002,0)</f>
        <v>800</v>
      </c>
      <c r="H6002" s="4" t="s">
        <v>1669</v>
      </c>
      <c r="I6002" s="14">
        <f>IF(H6002&lt;&gt;"LMR",0,G6002)</f>
        <v>0</v>
      </c>
    </row>
    <row r="6005" spans="1:2" ht="42.75">
      <c r="A6005" s="16" t="s">
        <v>1670</v>
      </c>
      <c r="B6005" s="5" t="s">
        <v>1671</v>
      </c>
    </row>
    <row r="6007" spans="1:2" ht="14.25">
      <c r="A6007" s="16" t="s">
        <v>5412</v>
      </c>
      <c r="B6007" s="5" t="s">
        <v>1645</v>
      </c>
    </row>
    <row r="6009" spans="1:9" ht="28.5">
      <c r="A6009" s="16" t="s">
        <v>4759</v>
      </c>
      <c r="B6009" s="5" t="s">
        <v>2508</v>
      </c>
      <c r="C6009" s="20">
        <v>1</v>
      </c>
      <c r="D6009" s="21" t="s">
        <v>4855</v>
      </c>
      <c r="E6009" s="20">
        <v>540.1</v>
      </c>
      <c r="F6009" s="4" t="s">
        <v>4856</v>
      </c>
      <c r="G6009" s="20">
        <f>ROUND(C6009*E6009,0)</f>
        <v>540</v>
      </c>
      <c r="H6009" s="4" t="s">
        <v>1672</v>
      </c>
      <c r="I6009" s="14">
        <f>IF(H6009&lt;&gt;"LMR",0,G6009)</f>
        <v>0</v>
      </c>
    </row>
    <row r="6012" spans="1:9" ht="28.5">
      <c r="A6012" s="16" t="s">
        <v>4764</v>
      </c>
      <c r="B6012" s="5" t="s">
        <v>2510</v>
      </c>
      <c r="C6012" s="20">
        <v>1</v>
      </c>
      <c r="D6012" s="21" t="s">
        <v>4855</v>
      </c>
      <c r="E6012" s="20">
        <v>583.4</v>
      </c>
      <c r="F6012" s="4" t="s">
        <v>4856</v>
      </c>
      <c r="G6012" s="20">
        <f>ROUND(C6012*E6012,0)</f>
        <v>583</v>
      </c>
      <c r="H6012" s="4" t="s">
        <v>1673</v>
      </c>
      <c r="I6012" s="14">
        <f>IF(H6012&lt;&gt;"LMR",0,G6012)</f>
        <v>0</v>
      </c>
    </row>
    <row r="6015" spans="1:2" ht="28.5">
      <c r="A6015" s="16" t="s">
        <v>1674</v>
      </c>
      <c r="B6015" s="5" t="s">
        <v>1675</v>
      </c>
    </row>
    <row r="6017" spans="1:2" ht="14.25">
      <c r="A6017" s="16" t="s">
        <v>5412</v>
      </c>
      <c r="B6017" s="5" t="s">
        <v>1676</v>
      </c>
    </row>
    <row r="6019" spans="1:9" ht="14.25">
      <c r="A6019" s="16" t="s">
        <v>4759</v>
      </c>
      <c r="B6019" s="5" t="s">
        <v>1677</v>
      </c>
      <c r="C6019" s="20">
        <v>1</v>
      </c>
      <c r="D6019" s="21" t="s">
        <v>4855</v>
      </c>
      <c r="E6019" s="20">
        <v>256.7</v>
      </c>
      <c r="F6019" s="4" t="s">
        <v>4856</v>
      </c>
      <c r="G6019" s="20">
        <f>ROUND(C6019*E6019,0)</f>
        <v>257</v>
      </c>
      <c r="H6019" s="4" t="s">
        <v>1678</v>
      </c>
      <c r="I6019" s="14">
        <f>IF(H6019&lt;&gt;"LMR",0,G6019)</f>
        <v>0</v>
      </c>
    </row>
    <row r="6022" spans="1:9" ht="14.25">
      <c r="A6022" s="16" t="s">
        <v>4764</v>
      </c>
      <c r="B6022" s="5" t="s">
        <v>1679</v>
      </c>
      <c r="C6022" s="20">
        <v>1</v>
      </c>
      <c r="D6022" s="21" t="s">
        <v>4855</v>
      </c>
      <c r="E6022" s="20">
        <v>291.2</v>
      </c>
      <c r="F6022" s="4" t="s">
        <v>4856</v>
      </c>
      <c r="G6022" s="20">
        <f>ROUND(C6022*E6022,0)</f>
        <v>291</v>
      </c>
      <c r="H6022" s="4" t="s">
        <v>1680</v>
      </c>
      <c r="I6022" s="14">
        <f>IF(H6022&lt;&gt;"LMR",0,G6022)</f>
        <v>0</v>
      </c>
    </row>
    <row r="6025" spans="1:2" ht="14.25">
      <c r="A6025" s="16" t="s">
        <v>4742</v>
      </c>
      <c r="B6025" s="5" t="s">
        <v>1681</v>
      </c>
    </row>
    <row r="6027" spans="1:9" ht="14.25">
      <c r="A6027" s="16" t="s">
        <v>4759</v>
      </c>
      <c r="B6027" s="5" t="s">
        <v>1677</v>
      </c>
      <c r="C6027" s="20">
        <v>1</v>
      </c>
      <c r="D6027" s="21" t="s">
        <v>4855</v>
      </c>
      <c r="E6027" s="20">
        <v>322.3</v>
      </c>
      <c r="F6027" s="4" t="s">
        <v>4856</v>
      </c>
      <c r="G6027" s="20">
        <f>ROUND(C6027*E6027,0)</f>
        <v>322</v>
      </c>
      <c r="H6027" s="4" t="s">
        <v>1682</v>
      </c>
      <c r="I6027" s="14">
        <f>IF(H6027&lt;&gt;"LMR",0,G6027)</f>
        <v>0</v>
      </c>
    </row>
    <row r="6030" spans="1:9" ht="14.25">
      <c r="A6030" s="16" t="s">
        <v>4764</v>
      </c>
      <c r="B6030" s="5" t="s">
        <v>1683</v>
      </c>
      <c r="C6030" s="20">
        <v>1</v>
      </c>
      <c r="D6030" s="21" t="s">
        <v>4855</v>
      </c>
      <c r="E6030" s="20">
        <v>416.8</v>
      </c>
      <c r="F6030" s="4" t="s">
        <v>4856</v>
      </c>
      <c r="G6030" s="20">
        <f>ROUND(C6030*E6030,0)</f>
        <v>417</v>
      </c>
      <c r="H6030" s="4" t="s">
        <v>1684</v>
      </c>
      <c r="I6030" s="14">
        <f>IF(H6030&lt;&gt;"LMR",0,G6030)</f>
        <v>0</v>
      </c>
    </row>
    <row r="6033" spans="1:2" ht="14.25">
      <c r="A6033" s="16" t="s">
        <v>4745</v>
      </c>
      <c r="B6033" s="5" t="s">
        <v>1685</v>
      </c>
    </row>
    <row r="6035" spans="1:9" ht="14.25">
      <c r="A6035" s="16" t="s">
        <v>4759</v>
      </c>
      <c r="B6035" s="5" t="s">
        <v>1686</v>
      </c>
      <c r="C6035" s="20">
        <v>1</v>
      </c>
      <c r="D6035" s="21" t="s">
        <v>4855</v>
      </c>
      <c r="E6035" s="20">
        <v>401.9</v>
      </c>
      <c r="F6035" s="4" t="s">
        <v>4856</v>
      </c>
      <c r="G6035" s="20">
        <f>ROUND(C6035*E6035,0)</f>
        <v>402</v>
      </c>
      <c r="H6035" s="4" t="s">
        <v>1687</v>
      </c>
      <c r="I6035" s="14">
        <f>IF(H6035&lt;&gt;"LMR",0,G6035)</f>
        <v>0</v>
      </c>
    </row>
    <row r="6038" spans="1:9" ht="14.25">
      <c r="A6038" s="16" t="s">
        <v>4764</v>
      </c>
      <c r="B6038" s="5" t="s">
        <v>1683</v>
      </c>
      <c r="C6038" s="20">
        <v>1</v>
      </c>
      <c r="D6038" s="21" t="s">
        <v>4855</v>
      </c>
      <c r="E6038" s="20">
        <v>518.5</v>
      </c>
      <c r="F6038" s="4" t="s">
        <v>4856</v>
      </c>
      <c r="G6038" s="20">
        <f>ROUND(C6038*E6038,0)</f>
        <v>519</v>
      </c>
      <c r="H6038" s="4" t="s">
        <v>1688</v>
      </c>
      <c r="I6038" s="14">
        <f>IF(H6038&lt;&gt;"LMR",0,G6038)</f>
        <v>0</v>
      </c>
    </row>
    <row r="6041" spans="1:2" ht="42.75">
      <c r="A6041" s="16" t="s">
        <v>1689</v>
      </c>
      <c r="B6041" s="5" t="s">
        <v>1690</v>
      </c>
    </row>
    <row r="6043" spans="1:2" ht="14.25">
      <c r="A6043" s="16" t="s">
        <v>5412</v>
      </c>
      <c r="B6043" s="5" t="s">
        <v>1691</v>
      </c>
    </row>
    <row r="6045" spans="1:9" ht="14.25">
      <c r="A6045" s="16" t="s">
        <v>4759</v>
      </c>
      <c r="B6045" s="5" t="s">
        <v>1677</v>
      </c>
      <c r="C6045" s="20">
        <v>1</v>
      </c>
      <c r="D6045" s="21" t="s">
        <v>4855</v>
      </c>
      <c r="E6045" s="20">
        <v>256.7</v>
      </c>
      <c r="F6045" s="4" t="s">
        <v>4856</v>
      </c>
      <c r="G6045" s="20">
        <f>ROUND(C6045*E6045,0)</f>
        <v>257</v>
      </c>
      <c r="H6045" s="4" t="s">
        <v>1692</v>
      </c>
      <c r="I6045" s="14">
        <f>IF(H6045&lt;&gt;"LMR",0,G6045)</f>
        <v>0</v>
      </c>
    </row>
    <row r="6048" spans="1:2" ht="14.25">
      <c r="A6048" s="16" t="s">
        <v>4742</v>
      </c>
      <c r="B6048" s="5" t="s">
        <v>1693</v>
      </c>
    </row>
    <row r="6050" spans="1:9" ht="14.25">
      <c r="A6050" s="16" t="s">
        <v>4759</v>
      </c>
      <c r="B6050" s="5" t="s">
        <v>1677</v>
      </c>
      <c r="C6050" s="20">
        <v>1</v>
      </c>
      <c r="D6050" s="21" t="s">
        <v>4855</v>
      </c>
      <c r="E6050" s="20">
        <v>326.7</v>
      </c>
      <c r="F6050" s="4" t="s">
        <v>4856</v>
      </c>
      <c r="G6050" s="20">
        <f>ROUND(C6050*E6050,0)</f>
        <v>327</v>
      </c>
      <c r="H6050" s="4" t="s">
        <v>1694</v>
      </c>
      <c r="I6050" s="14">
        <f>IF(H6050&lt;&gt;"LMR",0,G6050)</f>
        <v>0</v>
      </c>
    </row>
    <row r="6053" spans="1:9" ht="14.25">
      <c r="A6053" s="16" t="s">
        <v>4764</v>
      </c>
      <c r="B6053" s="5" t="s">
        <v>1683</v>
      </c>
      <c r="C6053" s="20">
        <v>1</v>
      </c>
      <c r="D6053" s="21" t="s">
        <v>4855</v>
      </c>
      <c r="E6053" s="20">
        <v>437.8</v>
      </c>
      <c r="F6053" s="4" t="s">
        <v>4856</v>
      </c>
      <c r="G6053" s="20">
        <f>ROUND(C6053*E6053,0)</f>
        <v>438</v>
      </c>
      <c r="H6053" s="4" t="s">
        <v>1695</v>
      </c>
      <c r="I6053" s="14">
        <f>IF(H6053&lt;&gt;"LMR",0,G6053)</f>
        <v>0</v>
      </c>
    </row>
    <row r="6056" spans="1:2" ht="42.75">
      <c r="A6056" s="16" t="s">
        <v>1696</v>
      </c>
      <c r="B6056" s="5" t="s">
        <v>1697</v>
      </c>
    </row>
    <row r="6058" spans="1:2" ht="14.25">
      <c r="A6058" s="16" t="s">
        <v>5412</v>
      </c>
      <c r="B6058" s="5" t="s">
        <v>3361</v>
      </c>
    </row>
    <row r="6060" spans="1:9" ht="28.5">
      <c r="A6060" s="16" t="s">
        <v>4759</v>
      </c>
      <c r="B6060" s="5" t="s">
        <v>2508</v>
      </c>
      <c r="C6060" s="20">
        <v>1</v>
      </c>
      <c r="D6060" s="21" t="s">
        <v>4855</v>
      </c>
      <c r="E6060" s="20">
        <v>426.8</v>
      </c>
      <c r="F6060" s="4" t="s">
        <v>4856</v>
      </c>
      <c r="G6060" s="20">
        <f>ROUND(C6060*E6060,0)</f>
        <v>427</v>
      </c>
      <c r="H6060" s="4" t="s">
        <v>1698</v>
      </c>
      <c r="I6060" s="14">
        <f>IF(H6060&lt;&gt;"LMR",0,G6060)</f>
        <v>0</v>
      </c>
    </row>
    <row r="6063" spans="1:9" ht="28.5">
      <c r="A6063" s="16" t="s">
        <v>4764</v>
      </c>
      <c r="B6063" s="5" t="s">
        <v>2510</v>
      </c>
      <c r="C6063" s="20">
        <v>1</v>
      </c>
      <c r="D6063" s="21" t="s">
        <v>4855</v>
      </c>
      <c r="E6063" s="20">
        <v>449</v>
      </c>
      <c r="F6063" s="4" t="s">
        <v>4856</v>
      </c>
      <c r="G6063" s="20">
        <f>ROUND(C6063*E6063,0)</f>
        <v>449</v>
      </c>
      <c r="H6063" s="4" t="s">
        <v>1699</v>
      </c>
      <c r="I6063" s="14">
        <f>IF(H6063&lt;&gt;"LMR",0,G6063)</f>
        <v>0</v>
      </c>
    </row>
    <row r="6066" spans="1:2" ht="14.25">
      <c r="A6066" s="16" t="s">
        <v>4742</v>
      </c>
      <c r="B6066" s="5" t="s">
        <v>3404</v>
      </c>
    </row>
    <row r="6068" spans="1:9" ht="28.5">
      <c r="A6068" s="16" t="s">
        <v>4759</v>
      </c>
      <c r="B6068" s="5" t="s">
        <v>2508</v>
      </c>
      <c r="C6068" s="20">
        <v>1</v>
      </c>
      <c r="D6068" s="21" t="s">
        <v>4855</v>
      </c>
      <c r="E6068" s="20">
        <v>311.2</v>
      </c>
      <c r="F6068" s="4" t="s">
        <v>4856</v>
      </c>
      <c r="G6068" s="20">
        <f>ROUND(C6068*E6068,0)</f>
        <v>311</v>
      </c>
      <c r="H6068" s="4" t="s">
        <v>1700</v>
      </c>
      <c r="I6068" s="14">
        <f>IF(H6068&lt;&gt;"LMR",0,G6068)</f>
        <v>0</v>
      </c>
    </row>
    <row r="6071" spans="1:9" ht="28.5">
      <c r="A6071" s="16" t="s">
        <v>4764</v>
      </c>
      <c r="B6071" s="5" t="s">
        <v>2510</v>
      </c>
      <c r="C6071" s="20">
        <v>1</v>
      </c>
      <c r="D6071" s="21" t="s">
        <v>4855</v>
      </c>
      <c r="E6071" s="20">
        <v>319</v>
      </c>
      <c r="F6071" s="4" t="s">
        <v>4856</v>
      </c>
      <c r="G6071" s="20">
        <f>ROUND(C6071*E6071,0)</f>
        <v>319</v>
      </c>
      <c r="H6071" s="4" t="s">
        <v>1701</v>
      </c>
      <c r="I6071" s="14">
        <f>IF(H6071&lt;&gt;"LMR",0,G6071)</f>
        <v>0</v>
      </c>
    </row>
    <row r="6074" spans="1:2" ht="28.5">
      <c r="A6074" s="16" t="s">
        <v>1702</v>
      </c>
      <c r="B6074" s="5" t="s">
        <v>1703</v>
      </c>
    </row>
    <row r="6076" spans="1:2" ht="14.25">
      <c r="A6076" s="16" t="s">
        <v>5412</v>
      </c>
      <c r="B6076" s="5" t="s">
        <v>3361</v>
      </c>
    </row>
    <row r="6078" spans="1:9" ht="28.5">
      <c r="A6078" s="16" t="s">
        <v>4759</v>
      </c>
      <c r="B6078" s="5" t="s">
        <v>2508</v>
      </c>
      <c r="C6078" s="20">
        <v>1</v>
      </c>
      <c r="D6078" s="21" t="s">
        <v>4855</v>
      </c>
      <c r="E6078" s="20">
        <v>230.1</v>
      </c>
      <c r="F6078" s="4" t="s">
        <v>4856</v>
      </c>
      <c r="G6078" s="20">
        <f>ROUND(C6078*E6078,0)</f>
        <v>230</v>
      </c>
      <c r="H6078" s="4" t="s">
        <v>1704</v>
      </c>
      <c r="I6078" s="14">
        <f>IF(H6078&lt;&gt;"LMR",0,G6078)</f>
        <v>0</v>
      </c>
    </row>
    <row r="6081" spans="1:9" ht="28.5">
      <c r="A6081" s="16" t="s">
        <v>4764</v>
      </c>
      <c r="B6081" s="5" t="s">
        <v>2510</v>
      </c>
      <c r="C6081" s="20">
        <v>1</v>
      </c>
      <c r="D6081" s="21" t="s">
        <v>4855</v>
      </c>
      <c r="E6081" s="20">
        <v>233.5</v>
      </c>
      <c r="F6081" s="4" t="s">
        <v>4856</v>
      </c>
      <c r="G6081" s="20">
        <f>ROUND(C6081*E6081,0)</f>
        <v>234</v>
      </c>
      <c r="H6081" s="4" t="s">
        <v>1705</v>
      </c>
      <c r="I6081" s="14">
        <f>IF(H6081&lt;&gt;"LMR",0,G6081)</f>
        <v>0</v>
      </c>
    </row>
    <row r="6084" spans="1:2" ht="14.25">
      <c r="A6084" s="16" t="s">
        <v>4742</v>
      </c>
      <c r="B6084" s="5" t="s">
        <v>3404</v>
      </c>
    </row>
    <row r="6086" spans="1:9" ht="28.5">
      <c r="A6086" s="16" t="s">
        <v>4759</v>
      </c>
      <c r="B6086" s="5" t="s">
        <v>2508</v>
      </c>
      <c r="C6086" s="20">
        <v>1</v>
      </c>
      <c r="D6086" s="21" t="s">
        <v>4855</v>
      </c>
      <c r="E6086" s="20">
        <v>170.1</v>
      </c>
      <c r="F6086" s="4" t="s">
        <v>4856</v>
      </c>
      <c r="G6086" s="20">
        <f>ROUND(C6086*E6086,0)</f>
        <v>170</v>
      </c>
      <c r="H6086" s="4" t="s">
        <v>1706</v>
      </c>
      <c r="I6086" s="14">
        <f>IF(H6086&lt;&gt;"LMR",0,G6086)</f>
        <v>0</v>
      </c>
    </row>
    <row r="6089" spans="1:9" ht="28.5">
      <c r="A6089" s="16" t="s">
        <v>4764</v>
      </c>
      <c r="B6089" s="5" t="s">
        <v>2510</v>
      </c>
      <c r="C6089" s="20">
        <v>1</v>
      </c>
      <c r="D6089" s="21" t="s">
        <v>4855</v>
      </c>
      <c r="E6089" s="20">
        <v>212.3</v>
      </c>
      <c r="F6089" s="4" t="s">
        <v>4856</v>
      </c>
      <c r="G6089" s="20">
        <f>ROUND(C6089*E6089,0)</f>
        <v>212</v>
      </c>
      <c r="H6089" s="4" t="s">
        <v>1707</v>
      </c>
      <c r="I6089" s="14">
        <f>IF(H6089&lt;&gt;"LMR",0,G6089)</f>
        <v>0</v>
      </c>
    </row>
    <row r="6092" spans="1:2" ht="14.25">
      <c r="A6092" s="16" t="s">
        <v>1708</v>
      </c>
      <c r="B6092" s="5" t="s">
        <v>1709</v>
      </c>
    </row>
    <row r="6094" spans="1:2" ht="14.25">
      <c r="A6094" s="16" t="s">
        <v>5412</v>
      </c>
      <c r="B6094" s="5" t="s">
        <v>3361</v>
      </c>
    </row>
    <row r="6096" spans="1:9" ht="28.5">
      <c r="A6096" s="16" t="s">
        <v>4759</v>
      </c>
      <c r="B6096" s="5" t="s">
        <v>2508</v>
      </c>
      <c r="C6096" s="20">
        <v>1</v>
      </c>
      <c r="D6096" s="21" t="s">
        <v>4855</v>
      </c>
      <c r="E6096" s="20">
        <v>170.1</v>
      </c>
      <c r="F6096" s="4" t="s">
        <v>4856</v>
      </c>
      <c r="G6096" s="20">
        <f>ROUND(C6096*E6096,0)</f>
        <v>170</v>
      </c>
      <c r="H6096" s="4" t="s">
        <v>1710</v>
      </c>
      <c r="I6096" s="14">
        <f>IF(H6096&lt;&gt;"LMR",0,G6096)</f>
        <v>0</v>
      </c>
    </row>
    <row r="6099" spans="1:9" ht="28.5">
      <c r="A6099" s="16" t="s">
        <v>4764</v>
      </c>
      <c r="B6099" s="5" t="s">
        <v>2510</v>
      </c>
      <c r="C6099" s="20">
        <v>1</v>
      </c>
      <c r="D6099" s="21" t="s">
        <v>4855</v>
      </c>
      <c r="E6099" s="20">
        <v>227.9</v>
      </c>
      <c r="F6099" s="4" t="s">
        <v>4856</v>
      </c>
      <c r="G6099" s="20">
        <f>ROUND(C6099*E6099,0)</f>
        <v>228</v>
      </c>
      <c r="H6099" s="4" t="s">
        <v>1711</v>
      </c>
      <c r="I6099" s="14">
        <f>IF(H6099&lt;&gt;"LMR",0,G6099)</f>
        <v>0</v>
      </c>
    </row>
    <row r="6102" spans="1:2" ht="14.25">
      <c r="A6102" s="16" t="s">
        <v>4742</v>
      </c>
      <c r="B6102" s="5" t="s">
        <v>3404</v>
      </c>
    </row>
    <row r="6104" spans="1:9" ht="28.5">
      <c r="A6104" s="16" t="s">
        <v>4759</v>
      </c>
      <c r="B6104" s="5" t="s">
        <v>2508</v>
      </c>
      <c r="C6104" s="20">
        <v>1</v>
      </c>
      <c r="D6104" s="21" t="s">
        <v>4855</v>
      </c>
      <c r="E6104" s="20">
        <v>126.7</v>
      </c>
      <c r="F6104" s="4" t="s">
        <v>4856</v>
      </c>
      <c r="G6104" s="20">
        <f>ROUND(C6104*E6104,0)</f>
        <v>127</v>
      </c>
      <c r="H6104" s="4" t="s">
        <v>1712</v>
      </c>
      <c r="I6104" s="14">
        <f>IF(H6104&lt;&gt;"LMR",0,G6104)</f>
        <v>0</v>
      </c>
    </row>
    <row r="6107" spans="1:9" ht="28.5">
      <c r="A6107" s="16" t="s">
        <v>4764</v>
      </c>
      <c r="B6107" s="5" t="s">
        <v>2514</v>
      </c>
      <c r="C6107" s="20">
        <v>1</v>
      </c>
      <c r="D6107" s="21" t="s">
        <v>4855</v>
      </c>
      <c r="E6107" s="20">
        <v>162.3</v>
      </c>
      <c r="F6107" s="4" t="s">
        <v>4856</v>
      </c>
      <c r="G6107" s="20">
        <f>ROUND(C6107*E6107,0)</f>
        <v>162</v>
      </c>
      <c r="H6107" s="4" t="s">
        <v>1713</v>
      </c>
      <c r="I6107" s="14">
        <f>IF(H6107&lt;&gt;"LMR",0,G6107)</f>
        <v>0</v>
      </c>
    </row>
    <row r="6110" spans="1:2" ht="57">
      <c r="A6110" s="16" t="s">
        <v>1714</v>
      </c>
      <c r="B6110" s="5" t="s">
        <v>1715</v>
      </c>
    </row>
    <row r="6112" spans="1:9" ht="14.25">
      <c r="A6112" s="16" t="s">
        <v>5412</v>
      </c>
      <c r="B6112" s="5" t="s">
        <v>3361</v>
      </c>
      <c r="C6112" s="20">
        <v>1</v>
      </c>
      <c r="D6112" s="21" t="s">
        <v>4855</v>
      </c>
      <c r="E6112" s="20">
        <v>198.8</v>
      </c>
      <c r="F6112" s="4" t="s">
        <v>4856</v>
      </c>
      <c r="G6112" s="20">
        <f>ROUND(C6112*E6112,0)</f>
        <v>199</v>
      </c>
      <c r="H6112" s="4" t="s">
        <v>1716</v>
      </c>
      <c r="I6112" s="14">
        <f>IF(H6112&lt;&gt;"LMR",0,G6112)</f>
        <v>0</v>
      </c>
    </row>
    <row r="6115" spans="1:9" ht="14.25">
      <c r="A6115" s="16" t="s">
        <v>4742</v>
      </c>
      <c r="B6115" s="5" t="s">
        <v>3404</v>
      </c>
      <c r="C6115" s="20">
        <v>1</v>
      </c>
      <c r="D6115" s="21" t="s">
        <v>4855</v>
      </c>
      <c r="E6115" s="20">
        <v>168.8</v>
      </c>
      <c r="F6115" s="4" t="s">
        <v>4856</v>
      </c>
      <c r="G6115" s="20">
        <f>ROUND(C6115*E6115,0)</f>
        <v>169</v>
      </c>
      <c r="H6115" s="4" t="s">
        <v>1717</v>
      </c>
      <c r="I6115" s="14">
        <f>IF(H6115&lt;&gt;"LMR",0,G6115)</f>
        <v>0</v>
      </c>
    </row>
    <row r="6118" spans="1:9" ht="14.25">
      <c r="A6118" s="16" t="s">
        <v>4745</v>
      </c>
      <c r="B6118" s="5" t="s">
        <v>4146</v>
      </c>
      <c r="C6118" s="20">
        <v>1</v>
      </c>
      <c r="D6118" s="21" t="s">
        <v>4855</v>
      </c>
      <c r="E6118" s="20">
        <v>135.5</v>
      </c>
      <c r="F6118" s="4" t="s">
        <v>4856</v>
      </c>
      <c r="G6118" s="20">
        <f>ROUND(C6118*E6118,0)</f>
        <v>136</v>
      </c>
      <c r="H6118" s="4" t="s">
        <v>1718</v>
      </c>
      <c r="I6118" s="14">
        <f>IF(H6118&lt;&gt;"LMR",0,G6118)</f>
        <v>0</v>
      </c>
    </row>
    <row r="6121" spans="1:2" ht="57">
      <c r="A6121" s="16" t="s">
        <v>1719</v>
      </c>
      <c r="B6121" s="5" t="s">
        <v>1720</v>
      </c>
    </row>
    <row r="6123" spans="1:9" ht="14.25">
      <c r="A6123" s="16" t="s">
        <v>5412</v>
      </c>
      <c r="B6123" s="5" t="s">
        <v>3361</v>
      </c>
      <c r="C6123" s="20">
        <v>1</v>
      </c>
      <c r="D6123" s="21" t="s">
        <v>4855</v>
      </c>
      <c r="E6123" s="20">
        <v>59</v>
      </c>
      <c r="F6123" s="4" t="s">
        <v>4856</v>
      </c>
      <c r="G6123" s="20">
        <f>ROUND(C6123*E6123,0)</f>
        <v>59</v>
      </c>
      <c r="H6123" s="4" t="s">
        <v>1721</v>
      </c>
      <c r="I6123" s="14">
        <f>IF(H6123&lt;&gt;"LMR",0,G6123)</f>
        <v>0</v>
      </c>
    </row>
    <row r="6126" spans="1:9" ht="14.25">
      <c r="A6126" s="16" t="s">
        <v>4742</v>
      </c>
      <c r="B6126" s="5" t="s">
        <v>3404</v>
      </c>
      <c r="C6126" s="20">
        <v>1</v>
      </c>
      <c r="D6126" s="21" t="s">
        <v>4855</v>
      </c>
      <c r="E6126" s="20">
        <v>50.1</v>
      </c>
      <c r="F6126" s="4" t="s">
        <v>4856</v>
      </c>
      <c r="G6126" s="20">
        <f>ROUND(C6126*E6126,0)</f>
        <v>50</v>
      </c>
      <c r="H6126" s="4" t="s">
        <v>1722</v>
      </c>
      <c r="I6126" s="14">
        <f>IF(H6126&lt;&gt;"LMR",0,G6126)</f>
        <v>0</v>
      </c>
    </row>
    <row r="6129" spans="1:9" ht="14.25">
      <c r="A6129" s="16" t="s">
        <v>4745</v>
      </c>
      <c r="B6129" s="5" t="s">
        <v>4146</v>
      </c>
      <c r="C6129" s="20">
        <v>1</v>
      </c>
      <c r="D6129" s="21" t="s">
        <v>4855</v>
      </c>
      <c r="E6129" s="20">
        <v>43.5</v>
      </c>
      <c r="F6129" s="4" t="s">
        <v>4856</v>
      </c>
      <c r="G6129" s="20">
        <f>ROUND(C6129*E6129,0)</f>
        <v>44</v>
      </c>
      <c r="H6129" s="4" t="s">
        <v>1723</v>
      </c>
      <c r="I6129" s="14">
        <f>IF(H6129&lt;&gt;"LMR",0,G6129)</f>
        <v>0</v>
      </c>
    </row>
    <row r="6132" spans="1:2" ht="99.75">
      <c r="A6132" s="16" t="s">
        <v>1724</v>
      </c>
      <c r="B6132" s="5" t="s">
        <v>1725</v>
      </c>
    </row>
    <row r="6134" spans="1:2" ht="14.25">
      <c r="A6134" s="16" t="s">
        <v>5412</v>
      </c>
      <c r="B6134" s="5" t="s">
        <v>1726</v>
      </c>
    </row>
    <row r="6136" spans="1:9" ht="28.5">
      <c r="A6136" s="16" t="s">
        <v>4759</v>
      </c>
      <c r="B6136" s="5" t="s">
        <v>1727</v>
      </c>
      <c r="C6136" s="20">
        <v>1</v>
      </c>
      <c r="D6136" s="21" t="s">
        <v>4855</v>
      </c>
      <c r="E6136" s="20">
        <v>766.8</v>
      </c>
      <c r="F6136" s="4" t="s">
        <v>4856</v>
      </c>
      <c r="G6136" s="20">
        <f>ROUND(C6136*E6136,0)</f>
        <v>767</v>
      </c>
      <c r="H6136" s="4" t="s">
        <v>1728</v>
      </c>
      <c r="I6136" s="14">
        <f>IF(H6136&lt;&gt;"LMR",0,G6136)</f>
        <v>0</v>
      </c>
    </row>
    <row r="6139" spans="1:9" ht="28.5">
      <c r="A6139" s="16" t="s">
        <v>4764</v>
      </c>
      <c r="B6139" s="5" t="s">
        <v>1729</v>
      </c>
      <c r="C6139" s="20">
        <v>1</v>
      </c>
      <c r="D6139" s="21" t="s">
        <v>4855</v>
      </c>
      <c r="E6139" s="20">
        <v>623.5</v>
      </c>
      <c r="F6139" s="4" t="s">
        <v>4856</v>
      </c>
      <c r="G6139" s="20">
        <f>ROUND(C6139*E6139,0)</f>
        <v>624</v>
      </c>
      <c r="H6139" s="4" t="s">
        <v>1730</v>
      </c>
      <c r="I6139" s="14">
        <f>IF(H6139&lt;&gt;"LMR",0,G6139)</f>
        <v>0</v>
      </c>
    </row>
    <row r="6142" spans="1:2" ht="14.25">
      <c r="A6142" s="16" t="s">
        <v>4742</v>
      </c>
      <c r="B6142" s="5" t="s">
        <v>1731</v>
      </c>
    </row>
    <row r="6144" spans="1:9" ht="28.5">
      <c r="A6144" s="16" t="s">
        <v>4759</v>
      </c>
      <c r="B6144" s="5" t="s">
        <v>2510</v>
      </c>
      <c r="C6144" s="20">
        <v>1</v>
      </c>
      <c r="D6144" s="21" t="s">
        <v>4855</v>
      </c>
      <c r="E6144" s="20">
        <v>802.4</v>
      </c>
      <c r="F6144" s="4" t="s">
        <v>4856</v>
      </c>
      <c r="G6144" s="20">
        <f>ROUND(C6144*E6144,0)</f>
        <v>802</v>
      </c>
      <c r="H6144" s="4" t="s">
        <v>1732</v>
      </c>
      <c r="I6144" s="14">
        <f>IF(H6144&lt;&gt;"LMR",0,G6144)</f>
        <v>0</v>
      </c>
    </row>
    <row r="6147" spans="1:9" ht="28.5">
      <c r="A6147" s="16" t="s">
        <v>4764</v>
      </c>
      <c r="B6147" s="5" t="s">
        <v>1733</v>
      </c>
      <c r="C6147" s="20">
        <v>1</v>
      </c>
      <c r="D6147" s="21" t="s">
        <v>4855</v>
      </c>
      <c r="E6147" s="20">
        <v>551.3</v>
      </c>
      <c r="F6147" s="4" t="s">
        <v>4856</v>
      </c>
      <c r="G6147" s="20">
        <f>ROUND(C6147*E6147,0)</f>
        <v>551</v>
      </c>
      <c r="H6147" s="4" t="s">
        <v>1734</v>
      </c>
      <c r="I6147" s="14">
        <f>IF(H6147&lt;&gt;"LMR",0,G6147)</f>
        <v>0</v>
      </c>
    </row>
    <row r="6150" spans="1:2" ht="156.75">
      <c r="A6150" s="16" t="s">
        <v>1735</v>
      </c>
      <c r="B6150" s="5" t="s">
        <v>1736</v>
      </c>
    </row>
    <row r="6152" spans="1:9" ht="28.5">
      <c r="A6152" s="16" t="s">
        <v>5412</v>
      </c>
      <c r="B6152" s="5" t="s">
        <v>1579</v>
      </c>
      <c r="C6152" s="20">
        <v>1</v>
      </c>
      <c r="D6152" s="21" t="s">
        <v>4761</v>
      </c>
      <c r="E6152" s="20">
        <v>241.1</v>
      </c>
      <c r="F6152" s="4" t="s">
        <v>4762</v>
      </c>
      <c r="G6152" s="20">
        <f>ROUND(C6152*E6152,0)</f>
        <v>241</v>
      </c>
      <c r="H6152" s="4" t="s">
        <v>1737</v>
      </c>
      <c r="I6152" s="14">
        <f>IF(H6152&lt;&gt;"LMR",0,G6152)</f>
        <v>0</v>
      </c>
    </row>
    <row r="6155" spans="1:9" ht="28.5">
      <c r="A6155" s="16" t="s">
        <v>4742</v>
      </c>
      <c r="B6155" s="5" t="s">
        <v>1738</v>
      </c>
      <c r="C6155" s="20">
        <v>1</v>
      </c>
      <c r="D6155" s="21" t="s">
        <v>4761</v>
      </c>
      <c r="E6155" s="20">
        <v>172.6</v>
      </c>
      <c r="F6155" s="4" t="s">
        <v>4762</v>
      </c>
      <c r="G6155" s="20">
        <f>ROUND(C6155*E6155,0)</f>
        <v>173</v>
      </c>
      <c r="H6155" s="4" t="s">
        <v>1739</v>
      </c>
      <c r="I6155" s="14">
        <f>IF(H6155&lt;&gt;"LMR",0,G6155)</f>
        <v>0</v>
      </c>
    </row>
    <row r="6158" spans="1:9" ht="28.5">
      <c r="A6158" s="16" t="s">
        <v>4745</v>
      </c>
      <c r="B6158" s="5" t="s">
        <v>1740</v>
      </c>
      <c r="C6158" s="20">
        <v>1</v>
      </c>
      <c r="D6158" s="21" t="s">
        <v>4761</v>
      </c>
      <c r="E6158" s="20">
        <v>109.9</v>
      </c>
      <c r="F6158" s="4" t="s">
        <v>4762</v>
      </c>
      <c r="G6158" s="20">
        <f>ROUND(C6158*E6158,0)</f>
        <v>110</v>
      </c>
      <c r="H6158" s="4" t="s">
        <v>1741</v>
      </c>
      <c r="I6158" s="14">
        <f>IF(H6158&lt;&gt;"LMR",0,G6158)</f>
        <v>0</v>
      </c>
    </row>
    <row r="6161" spans="1:9" ht="128.25">
      <c r="A6161" s="16" t="s">
        <v>1742</v>
      </c>
      <c r="B6161" s="5" t="s">
        <v>1743</v>
      </c>
      <c r="C6161" s="20">
        <v>1</v>
      </c>
      <c r="D6161" s="21" t="s">
        <v>4855</v>
      </c>
      <c r="E6161" s="20">
        <v>323.4</v>
      </c>
      <c r="F6161" s="4" t="s">
        <v>4856</v>
      </c>
      <c r="G6161" s="20">
        <f>ROUND(C6161*E6161,0)</f>
        <v>323</v>
      </c>
      <c r="H6161" s="4">
        <v>17.62</v>
      </c>
      <c r="I6161" s="14">
        <f>IF(H6161&lt;&gt;"LMR",0,G6161)</f>
        <v>0</v>
      </c>
    </row>
    <row r="6164" spans="1:9" ht="128.25">
      <c r="A6164" s="16" t="s">
        <v>1744</v>
      </c>
      <c r="B6164" s="5" t="s">
        <v>1745</v>
      </c>
      <c r="C6164" s="20">
        <v>1</v>
      </c>
      <c r="D6164" s="21" t="s">
        <v>4855</v>
      </c>
      <c r="E6164" s="20">
        <v>227</v>
      </c>
      <c r="F6164" s="4" t="s">
        <v>4856</v>
      </c>
      <c r="G6164" s="20">
        <f>ROUND(C6164*E6164,0)</f>
        <v>227</v>
      </c>
      <c r="H6164" s="4">
        <v>17.63</v>
      </c>
      <c r="I6164" s="14">
        <f>IF(H6164&lt;&gt;"LMR",0,G6164)</f>
        <v>0</v>
      </c>
    </row>
    <row r="6167" spans="1:9" ht="85.5">
      <c r="A6167" s="16" t="s">
        <v>1746</v>
      </c>
      <c r="B6167" s="5" t="s">
        <v>1747</v>
      </c>
      <c r="C6167" s="20">
        <v>1</v>
      </c>
      <c r="D6167" s="21" t="s">
        <v>4855</v>
      </c>
      <c r="E6167" s="20">
        <v>96.2</v>
      </c>
      <c r="F6167" s="4" t="s">
        <v>4856</v>
      </c>
      <c r="G6167" s="20">
        <f>ROUND(C6167*E6167,0)</f>
        <v>96</v>
      </c>
      <c r="H6167" s="4">
        <v>17.64</v>
      </c>
      <c r="I6167" s="14">
        <f>IF(H6167&lt;&gt;"LMR",0,G6167)</f>
        <v>0</v>
      </c>
    </row>
    <row r="6170" spans="1:2" ht="114">
      <c r="A6170" s="16" t="s">
        <v>1748</v>
      </c>
      <c r="B6170" s="5" t="s">
        <v>1749</v>
      </c>
    </row>
    <row r="6172" spans="1:9" ht="28.5">
      <c r="A6172" s="16" t="s">
        <v>5412</v>
      </c>
      <c r="B6172" s="5" t="s">
        <v>1750</v>
      </c>
      <c r="C6172" s="20">
        <v>1</v>
      </c>
      <c r="D6172" s="21" t="s">
        <v>4761</v>
      </c>
      <c r="E6172" s="20">
        <v>27.5</v>
      </c>
      <c r="F6172" s="4" t="s">
        <v>4762</v>
      </c>
      <c r="G6172" s="20">
        <f>ROUND(C6172*E6172,0)</f>
        <v>28</v>
      </c>
      <c r="H6172" s="4" t="s">
        <v>1751</v>
      </c>
      <c r="I6172" s="14">
        <f>IF(H6172&lt;&gt;"LMR",0,G6172)</f>
        <v>0</v>
      </c>
    </row>
    <row r="6175" spans="1:9" ht="28.5">
      <c r="A6175" s="16" t="s">
        <v>4742</v>
      </c>
      <c r="B6175" s="5" t="s">
        <v>1752</v>
      </c>
      <c r="C6175" s="20">
        <v>1</v>
      </c>
      <c r="D6175" s="21" t="s">
        <v>4761</v>
      </c>
      <c r="E6175" s="20">
        <v>21</v>
      </c>
      <c r="F6175" s="4" t="s">
        <v>4762</v>
      </c>
      <c r="G6175" s="20">
        <f>ROUND(C6175*E6175,0)</f>
        <v>21</v>
      </c>
      <c r="H6175" s="4" t="s">
        <v>1753</v>
      </c>
      <c r="I6175" s="14">
        <f>IF(H6175&lt;&gt;"LMR",0,G6175)</f>
        <v>0</v>
      </c>
    </row>
    <row r="6178" spans="1:2" ht="85.5">
      <c r="A6178" s="16" t="s">
        <v>1754</v>
      </c>
      <c r="B6178" s="5" t="s">
        <v>1755</v>
      </c>
    </row>
    <row r="6180" spans="1:9" ht="28.5">
      <c r="A6180" s="16" t="s">
        <v>5412</v>
      </c>
      <c r="B6180" s="5" t="s">
        <v>1750</v>
      </c>
      <c r="C6180" s="20">
        <v>1</v>
      </c>
      <c r="D6180" s="21" t="s">
        <v>4761</v>
      </c>
      <c r="E6180" s="20">
        <v>13.7</v>
      </c>
      <c r="F6180" s="4" t="s">
        <v>4762</v>
      </c>
      <c r="G6180" s="20">
        <f>ROUND(C6180*E6180,0)</f>
        <v>14</v>
      </c>
      <c r="H6180" s="4" t="s">
        <v>1756</v>
      </c>
      <c r="I6180" s="14">
        <f>IF(H6180&lt;&gt;"LMR",0,G6180)</f>
        <v>0</v>
      </c>
    </row>
    <row r="6183" spans="1:9" ht="28.5">
      <c r="A6183" s="16" t="s">
        <v>4742</v>
      </c>
      <c r="B6183" s="5" t="s">
        <v>1752</v>
      </c>
      <c r="C6183" s="20">
        <v>1</v>
      </c>
      <c r="D6183" s="21" t="s">
        <v>4761</v>
      </c>
      <c r="E6183" s="20">
        <v>10.2</v>
      </c>
      <c r="F6183" s="4" t="s">
        <v>4762</v>
      </c>
      <c r="G6183" s="20">
        <f>ROUND(C6183*E6183,0)</f>
        <v>10</v>
      </c>
      <c r="H6183" s="4" t="s">
        <v>1757</v>
      </c>
      <c r="I6183" s="14">
        <f>IF(H6183&lt;&gt;"LMR",0,G6183)</f>
        <v>0</v>
      </c>
    </row>
    <row r="6186" spans="1:9" ht="42.75">
      <c r="A6186" s="16" t="s">
        <v>1758</v>
      </c>
      <c r="B6186" s="5" t="s">
        <v>1759</v>
      </c>
      <c r="C6186" s="20">
        <v>1</v>
      </c>
      <c r="D6186" s="21" t="s">
        <v>4855</v>
      </c>
      <c r="E6186" s="20">
        <v>280.6</v>
      </c>
      <c r="F6186" s="4" t="s">
        <v>4856</v>
      </c>
      <c r="G6186" s="20">
        <f>ROUND(C6186*E6186,0)</f>
        <v>281</v>
      </c>
      <c r="H6186" s="4">
        <v>17.67</v>
      </c>
      <c r="I6186" s="14">
        <f>IF(H6186&lt;&gt;"LMR",0,G6186)</f>
        <v>0</v>
      </c>
    </row>
    <row r="6189" spans="1:2" ht="242.25">
      <c r="A6189" s="16" t="s">
        <v>1760</v>
      </c>
      <c r="B6189" s="5" t="s">
        <v>564</v>
      </c>
    </row>
    <row r="6191" spans="1:9" ht="71.25">
      <c r="A6191" s="16" t="s">
        <v>5412</v>
      </c>
      <c r="B6191" s="5" t="s">
        <v>565</v>
      </c>
      <c r="C6191" s="20">
        <v>1</v>
      </c>
      <c r="D6191" s="21" t="s">
        <v>4855</v>
      </c>
      <c r="E6191" s="20">
        <v>5494.5</v>
      </c>
      <c r="F6191" s="4" t="s">
        <v>4856</v>
      </c>
      <c r="G6191" s="20">
        <f>ROUND(C6191*E6191,0)</f>
        <v>5495</v>
      </c>
      <c r="H6191" s="4" t="s">
        <v>566</v>
      </c>
      <c r="I6191" s="14">
        <f>IF(H6191&lt;&gt;"LMR",0,G6191)</f>
        <v>0</v>
      </c>
    </row>
    <row r="6194" spans="1:2" ht="57">
      <c r="A6194" s="16" t="s">
        <v>567</v>
      </c>
      <c r="B6194" s="5" t="s">
        <v>568</v>
      </c>
    </row>
    <row r="6196" spans="1:9" ht="42.75">
      <c r="A6196" s="16" t="s">
        <v>5412</v>
      </c>
      <c r="B6196" s="5" t="s">
        <v>569</v>
      </c>
      <c r="C6196" s="20">
        <v>1</v>
      </c>
      <c r="D6196" s="21" t="s">
        <v>4855</v>
      </c>
      <c r="E6196" s="20">
        <v>90.2</v>
      </c>
      <c r="F6196" s="4" t="s">
        <v>4856</v>
      </c>
      <c r="G6196" s="20">
        <f>ROUND(C6196*E6196,0)</f>
        <v>90</v>
      </c>
      <c r="H6196" s="4" t="s">
        <v>570</v>
      </c>
      <c r="I6196" s="14">
        <f>IF(H6196&lt;&gt;"LMR",0,G6196)</f>
        <v>0</v>
      </c>
    </row>
    <row r="6199" spans="1:9" ht="42.75">
      <c r="A6199" s="16" t="s">
        <v>4742</v>
      </c>
      <c r="B6199" s="5" t="s">
        <v>571</v>
      </c>
      <c r="C6199" s="20">
        <v>1</v>
      </c>
      <c r="D6199" s="21" t="s">
        <v>4855</v>
      </c>
      <c r="E6199" s="20">
        <v>104.7</v>
      </c>
      <c r="F6199" s="4" t="s">
        <v>4856</v>
      </c>
      <c r="G6199" s="20">
        <f>ROUND(C6199*E6199,0)</f>
        <v>105</v>
      </c>
      <c r="H6199" s="4" t="s">
        <v>572</v>
      </c>
      <c r="I6199" s="14">
        <f>IF(H6199&lt;&gt;"LMR",0,G6199)</f>
        <v>0</v>
      </c>
    </row>
    <row r="6202" spans="1:2" ht="28.5">
      <c r="A6202" s="16" t="s">
        <v>573</v>
      </c>
      <c r="B6202" s="5" t="s">
        <v>574</v>
      </c>
    </row>
    <row r="6204" spans="1:9" ht="99.75">
      <c r="A6204" s="16" t="s">
        <v>5412</v>
      </c>
      <c r="B6204" s="5" t="s">
        <v>575</v>
      </c>
      <c r="C6204" s="20">
        <v>1</v>
      </c>
      <c r="D6204" s="21" t="s">
        <v>4855</v>
      </c>
      <c r="E6204" s="20">
        <v>385.8</v>
      </c>
      <c r="F6204" s="4" t="s">
        <v>4856</v>
      </c>
      <c r="G6204" s="20">
        <f>ROUND(C6204*E6204,0)</f>
        <v>386</v>
      </c>
      <c r="H6204" s="4" t="s">
        <v>576</v>
      </c>
      <c r="I6204" s="14">
        <f>IF(H6204&lt;&gt;"LMR",0,G6204)</f>
        <v>0</v>
      </c>
    </row>
    <row r="6207" spans="1:9" ht="99.75">
      <c r="A6207" s="16" t="s">
        <v>4742</v>
      </c>
      <c r="B6207" s="5" t="s">
        <v>1791</v>
      </c>
      <c r="C6207" s="20">
        <v>1</v>
      </c>
      <c r="D6207" s="21" t="s">
        <v>4855</v>
      </c>
      <c r="E6207" s="20">
        <v>416.4</v>
      </c>
      <c r="F6207" s="4" t="s">
        <v>4856</v>
      </c>
      <c r="G6207" s="20">
        <f>ROUND(C6207*E6207,0)</f>
        <v>416</v>
      </c>
      <c r="H6207" s="4" t="s">
        <v>1792</v>
      </c>
      <c r="I6207" s="14">
        <f>IF(H6207&lt;&gt;"LMR",0,G6207)</f>
        <v>0</v>
      </c>
    </row>
    <row r="6210" spans="1:9" ht="114">
      <c r="A6210" s="16" t="s">
        <v>1793</v>
      </c>
      <c r="B6210" s="10" t="s">
        <v>1794</v>
      </c>
      <c r="C6210" s="20">
        <v>1</v>
      </c>
      <c r="D6210" s="21" t="s">
        <v>4855</v>
      </c>
      <c r="E6210" s="20">
        <v>172.3</v>
      </c>
      <c r="F6210" s="4" t="s">
        <v>4856</v>
      </c>
      <c r="G6210" s="20">
        <f>ROUND(C6210*E6210,0)</f>
        <v>172</v>
      </c>
      <c r="H6210" s="4">
        <v>17.71</v>
      </c>
      <c r="I6210" s="14">
        <f>IF(H6210&lt;&gt;"LMR",0,G6210)</f>
        <v>0</v>
      </c>
    </row>
    <row r="6213" spans="1:9" ht="114">
      <c r="A6213" s="16" t="s">
        <v>1795</v>
      </c>
      <c r="B6213" s="10" t="s">
        <v>1796</v>
      </c>
      <c r="C6213" s="20">
        <v>1</v>
      </c>
      <c r="D6213" s="21" t="s">
        <v>4855</v>
      </c>
      <c r="E6213" s="20">
        <v>162.5</v>
      </c>
      <c r="F6213" s="4" t="s">
        <v>4856</v>
      </c>
      <c r="G6213" s="20">
        <f>ROUND(C6213*E6213,0)</f>
        <v>163</v>
      </c>
      <c r="H6213" s="4">
        <v>17.72</v>
      </c>
      <c r="I6213" s="14">
        <f>IF(H6213&lt;&gt;"LMR",0,G6213)</f>
        <v>0</v>
      </c>
    </row>
    <row r="6216" spans="1:2" ht="85.5">
      <c r="A6216" s="16" t="s">
        <v>1797</v>
      </c>
      <c r="B6216" s="10" t="s">
        <v>1798</v>
      </c>
    </row>
    <row r="6218" spans="1:9" ht="57">
      <c r="A6218" s="16" t="s">
        <v>5412</v>
      </c>
      <c r="B6218" s="5" t="s">
        <v>1799</v>
      </c>
      <c r="C6218" s="20">
        <v>1</v>
      </c>
      <c r="D6218" s="21" t="s">
        <v>4855</v>
      </c>
      <c r="E6218" s="20">
        <v>359.4</v>
      </c>
      <c r="F6218" s="4" t="s">
        <v>4856</v>
      </c>
      <c r="G6218" s="20">
        <f>ROUND(C6218*E6218,0)</f>
        <v>359</v>
      </c>
      <c r="H6218" s="4" t="s">
        <v>1800</v>
      </c>
      <c r="I6218" s="14">
        <f>IF(H6218&lt;&gt;"LMR",0,G6218)</f>
        <v>0</v>
      </c>
    </row>
    <row r="6221" spans="1:9" ht="57">
      <c r="A6221" s="16" t="s">
        <v>4742</v>
      </c>
      <c r="B6221" s="10" t="s">
        <v>1801</v>
      </c>
      <c r="C6221" s="20">
        <v>1</v>
      </c>
      <c r="D6221" s="21" t="s">
        <v>4855</v>
      </c>
      <c r="E6221" s="20">
        <v>397.1</v>
      </c>
      <c r="F6221" s="4" t="s">
        <v>4856</v>
      </c>
      <c r="G6221" s="20">
        <f>ROUND(C6221*E6221,0)</f>
        <v>397</v>
      </c>
      <c r="H6221" s="4" t="s">
        <v>1802</v>
      </c>
      <c r="I6221" s="14">
        <f>IF(H6221&lt;&gt;"LMR",0,G6221)</f>
        <v>0</v>
      </c>
    </row>
    <row r="6224" spans="1:9" ht="71.25">
      <c r="A6224" s="16" t="s">
        <v>1803</v>
      </c>
      <c r="B6224" s="5" t="s">
        <v>1804</v>
      </c>
      <c r="C6224" s="20">
        <v>1</v>
      </c>
      <c r="D6224" s="21" t="s">
        <v>4855</v>
      </c>
      <c r="E6224" s="20">
        <v>432.7</v>
      </c>
      <c r="F6224" s="4" t="s">
        <v>4856</v>
      </c>
      <c r="G6224" s="20">
        <f>ROUND(C6224*E6224,0)</f>
        <v>433</v>
      </c>
      <c r="H6224" s="4">
        <v>17.74</v>
      </c>
      <c r="I6224" s="14">
        <f>IF(H6224&lt;&gt;"LMR",0,G6224)</f>
        <v>0</v>
      </c>
    </row>
    <row r="6227" spans="1:9" ht="71.25">
      <c r="A6227" s="16" t="s">
        <v>1805</v>
      </c>
      <c r="B6227" s="5" t="s">
        <v>1806</v>
      </c>
      <c r="C6227" s="20">
        <v>1</v>
      </c>
      <c r="D6227" s="21" t="s">
        <v>4855</v>
      </c>
      <c r="E6227" s="20">
        <v>152.3</v>
      </c>
      <c r="F6227" s="4" t="s">
        <v>4856</v>
      </c>
      <c r="G6227" s="20">
        <f>ROUND(C6227*E6227,0)</f>
        <v>152</v>
      </c>
      <c r="H6227" s="4">
        <v>17.75</v>
      </c>
      <c r="I6227" s="14">
        <f>IF(H6227&lt;&gt;"LMR",0,G6227)</f>
        <v>0</v>
      </c>
    </row>
    <row r="6230" spans="1:2" ht="42.75">
      <c r="A6230" s="16" t="s">
        <v>1807</v>
      </c>
      <c r="B6230" s="5" t="s">
        <v>1808</v>
      </c>
    </row>
    <row r="6232" spans="1:9" ht="57">
      <c r="A6232" s="16" t="s">
        <v>5412</v>
      </c>
      <c r="B6232" s="5" t="s">
        <v>1809</v>
      </c>
      <c r="C6232" s="20">
        <v>1</v>
      </c>
      <c r="D6232" s="21" t="s">
        <v>4855</v>
      </c>
      <c r="E6232" s="20">
        <v>117.8</v>
      </c>
      <c r="F6232" s="4" t="s">
        <v>4856</v>
      </c>
      <c r="G6232" s="20">
        <f>ROUND(C6232*E6232,0)</f>
        <v>118</v>
      </c>
      <c r="H6232" s="4" t="s">
        <v>1810</v>
      </c>
      <c r="I6232" s="14">
        <f>IF(H6232&lt;&gt;"LMR",0,G6232)</f>
        <v>0</v>
      </c>
    </row>
    <row r="6235" spans="1:2" ht="299.25">
      <c r="A6235" s="16" t="s">
        <v>1811</v>
      </c>
      <c r="B6235" s="5" t="s">
        <v>1812</v>
      </c>
    </row>
    <row r="6237" spans="1:9" ht="42.75">
      <c r="A6237" s="16" t="s">
        <v>5412</v>
      </c>
      <c r="B6237" s="5" t="s">
        <v>1813</v>
      </c>
      <c r="C6237" s="20">
        <v>1</v>
      </c>
      <c r="D6237" s="21" t="s">
        <v>4855</v>
      </c>
      <c r="E6237" s="20">
        <v>160.7</v>
      </c>
      <c r="F6237" s="4" t="s">
        <v>4856</v>
      </c>
      <c r="G6237" s="20">
        <f>ROUND(C6237*E6237,0)</f>
        <v>161</v>
      </c>
      <c r="H6237" s="4" t="s">
        <v>1814</v>
      </c>
      <c r="I6237" s="14">
        <f>IF(H6237&lt;&gt;"LMR",0,G6237)</f>
        <v>0</v>
      </c>
    </row>
    <row r="6240" spans="1:9" ht="42.75">
      <c r="A6240" s="16" t="s">
        <v>4742</v>
      </c>
      <c r="B6240" s="5" t="s">
        <v>1815</v>
      </c>
      <c r="C6240" s="20">
        <v>1</v>
      </c>
      <c r="D6240" s="21" t="s">
        <v>4855</v>
      </c>
      <c r="E6240" s="20">
        <v>196.6</v>
      </c>
      <c r="F6240" s="4" t="s">
        <v>4856</v>
      </c>
      <c r="G6240" s="20">
        <f>ROUND(C6240*E6240,0)</f>
        <v>197</v>
      </c>
      <c r="H6240" s="4" t="s">
        <v>1816</v>
      </c>
      <c r="I6240" s="14">
        <f>IF(H6240&lt;&gt;"LMR",0,G6240)</f>
        <v>0</v>
      </c>
    </row>
    <row r="6243" spans="1:9" ht="42.75">
      <c r="A6243" s="16" t="s">
        <v>4745</v>
      </c>
      <c r="B6243" s="5" t="s">
        <v>1817</v>
      </c>
      <c r="C6243" s="20">
        <v>1</v>
      </c>
      <c r="D6243" s="21" t="s">
        <v>4855</v>
      </c>
      <c r="E6243" s="20">
        <v>232.3</v>
      </c>
      <c r="F6243" s="4" t="s">
        <v>4856</v>
      </c>
      <c r="G6243" s="20">
        <f>ROUND(C6243*E6243,0)</f>
        <v>232</v>
      </c>
      <c r="H6243" s="4" t="s">
        <v>1818</v>
      </c>
      <c r="I6243" s="14">
        <f>IF(H6243&lt;&gt;"LMR",0,G6243)</f>
        <v>0</v>
      </c>
    </row>
    <row r="6246" spans="1:9" ht="156.75">
      <c r="A6246" s="16" t="s">
        <v>1819</v>
      </c>
      <c r="B6246" s="5" t="s">
        <v>1820</v>
      </c>
      <c r="C6246" s="20">
        <v>1</v>
      </c>
      <c r="D6246" s="21" t="s">
        <v>4855</v>
      </c>
      <c r="E6246" s="20">
        <v>9033.7</v>
      </c>
      <c r="F6246" s="4" t="s">
        <v>4856</v>
      </c>
      <c r="G6246" s="20">
        <f>ROUND(C6246*E6246,0)</f>
        <v>9034</v>
      </c>
      <c r="H6246" s="4">
        <v>17.78</v>
      </c>
      <c r="I6246" s="14">
        <f>IF(H6246&lt;&gt;"LMR",0,G6246)</f>
        <v>0</v>
      </c>
    </row>
    <row r="6249" spans="1:9" ht="99.75">
      <c r="A6249" s="16" t="s">
        <v>1821</v>
      </c>
      <c r="B6249" s="5" t="s">
        <v>1822</v>
      </c>
      <c r="C6249" s="20">
        <v>1</v>
      </c>
      <c r="D6249" s="21" t="s">
        <v>4855</v>
      </c>
      <c r="E6249" s="20">
        <v>18344.6</v>
      </c>
      <c r="F6249" s="4" t="s">
        <v>4856</v>
      </c>
      <c r="G6249" s="20">
        <f>ROUND(C6249*E6249,0)</f>
        <v>18345</v>
      </c>
      <c r="H6249" s="4">
        <v>17.79</v>
      </c>
      <c r="I6249" s="14">
        <f>IF(H6249&lt;&gt;"LMR",0,G6249)</f>
        <v>0</v>
      </c>
    </row>
    <row r="6252" spans="1:9" ht="171">
      <c r="A6252" s="16" t="s">
        <v>1823</v>
      </c>
      <c r="B6252" s="5" t="s">
        <v>1824</v>
      </c>
      <c r="C6252" s="20">
        <v>1</v>
      </c>
      <c r="D6252" s="21" t="s">
        <v>4855</v>
      </c>
      <c r="E6252" s="20">
        <v>14311.1</v>
      </c>
      <c r="F6252" s="4" t="s">
        <v>4856</v>
      </c>
      <c r="G6252" s="20">
        <f>ROUND(C6252*E6252,0)</f>
        <v>14311</v>
      </c>
      <c r="H6252" s="4">
        <v>17.8</v>
      </c>
      <c r="I6252" s="14">
        <f>IF(H6252&lt;&gt;"LMR",0,G6252)</f>
        <v>0</v>
      </c>
    </row>
    <row r="6255" spans="2:7" ht="15">
      <c r="B6255" s="6"/>
      <c r="C6255" s="6"/>
      <c r="D6255" s="6"/>
      <c r="E6255" s="6"/>
      <c r="F6255" s="6"/>
      <c r="G6255" s="22"/>
    </row>
    <row r="6257" ht="15">
      <c r="B6257" s="2" t="s">
        <v>1825</v>
      </c>
    </row>
    <row r="6259" spans="1:2" ht="270.75">
      <c r="A6259" s="16" t="s">
        <v>1826</v>
      </c>
      <c r="B6259" s="5" t="s">
        <v>1827</v>
      </c>
    </row>
    <row r="6261" spans="1:9" ht="28.5">
      <c r="A6261" s="16" t="s">
        <v>5412</v>
      </c>
      <c r="B6261" s="5" t="s">
        <v>1828</v>
      </c>
      <c r="C6261" s="20">
        <v>1</v>
      </c>
      <c r="D6261" s="21" t="s">
        <v>4761</v>
      </c>
      <c r="E6261" s="20">
        <v>179.6</v>
      </c>
      <c r="F6261" s="4" t="s">
        <v>4762</v>
      </c>
      <c r="G6261" s="20">
        <f>ROUND(C6261*E6261,0)</f>
        <v>180</v>
      </c>
      <c r="H6261" s="4" t="s">
        <v>1829</v>
      </c>
      <c r="I6261" s="14">
        <f>IF(H6261&lt;&gt;"LMR",0,G6261)</f>
        <v>0</v>
      </c>
    </row>
    <row r="6264" spans="1:9" ht="28.5">
      <c r="A6264" s="16" t="s">
        <v>4742</v>
      </c>
      <c r="B6264" s="5" t="s">
        <v>1830</v>
      </c>
      <c r="C6264" s="20">
        <v>1</v>
      </c>
      <c r="D6264" s="21" t="s">
        <v>4761</v>
      </c>
      <c r="E6264" s="20">
        <v>214.8</v>
      </c>
      <c r="F6264" s="4" t="s">
        <v>4762</v>
      </c>
      <c r="G6264" s="20">
        <f>ROUND(C6264*E6264,0)</f>
        <v>215</v>
      </c>
      <c r="H6264" s="4" t="s">
        <v>1831</v>
      </c>
      <c r="I6264" s="14">
        <f>IF(H6264&lt;&gt;"LMR",0,G6264)</f>
        <v>0</v>
      </c>
    </row>
    <row r="6267" spans="1:9" ht="28.5">
      <c r="A6267" s="16" t="s">
        <v>4745</v>
      </c>
      <c r="B6267" s="5" t="s">
        <v>1832</v>
      </c>
      <c r="C6267" s="20">
        <v>1</v>
      </c>
      <c r="D6267" s="21" t="s">
        <v>4761</v>
      </c>
      <c r="E6267" s="20">
        <v>265.9</v>
      </c>
      <c r="F6267" s="4" t="s">
        <v>4762</v>
      </c>
      <c r="G6267" s="20">
        <f>ROUND(C6267*E6267,0)</f>
        <v>266</v>
      </c>
      <c r="H6267" s="4" t="s">
        <v>1833</v>
      </c>
      <c r="I6267" s="14">
        <f>IF(H6267&lt;&gt;"LMR",0,G6267)</f>
        <v>0</v>
      </c>
    </row>
    <row r="6270" spans="1:9" ht="28.5">
      <c r="A6270" s="16" t="s">
        <v>4860</v>
      </c>
      <c r="B6270" s="5" t="s">
        <v>1834</v>
      </c>
      <c r="C6270" s="20">
        <v>1</v>
      </c>
      <c r="D6270" s="21" t="s">
        <v>4761</v>
      </c>
      <c r="E6270" s="20">
        <v>347.1</v>
      </c>
      <c r="F6270" s="4" t="s">
        <v>4762</v>
      </c>
      <c r="G6270" s="20">
        <f>ROUND(C6270*E6270,0)</f>
        <v>347</v>
      </c>
      <c r="H6270" s="4" t="s">
        <v>1835</v>
      </c>
      <c r="I6270" s="14">
        <f>IF(H6270&lt;&gt;"LMR",0,G6270)</f>
        <v>0</v>
      </c>
    </row>
    <row r="6273" spans="1:9" ht="28.5">
      <c r="A6273" s="16" t="s">
        <v>3989</v>
      </c>
      <c r="B6273" s="5" t="s">
        <v>1836</v>
      </c>
      <c r="C6273" s="20">
        <v>1</v>
      </c>
      <c r="D6273" s="21" t="s">
        <v>4761</v>
      </c>
      <c r="E6273" s="20">
        <v>535.3</v>
      </c>
      <c r="F6273" s="4" t="s">
        <v>4762</v>
      </c>
      <c r="G6273" s="20">
        <f>ROUND(C6273*E6273,0)</f>
        <v>535</v>
      </c>
      <c r="H6273" s="4" t="s">
        <v>1837</v>
      </c>
      <c r="I6273" s="14">
        <f>IF(H6273&lt;&gt;"LMR",0,G6273)</f>
        <v>0</v>
      </c>
    </row>
    <row r="6276" spans="1:9" ht="28.5">
      <c r="A6276" s="16" t="s">
        <v>4050</v>
      </c>
      <c r="B6276" s="5" t="s">
        <v>1838</v>
      </c>
      <c r="C6276" s="20">
        <v>1</v>
      </c>
      <c r="D6276" s="21" t="s">
        <v>4761</v>
      </c>
      <c r="E6276" s="20">
        <v>571.4</v>
      </c>
      <c r="F6276" s="4" t="s">
        <v>4762</v>
      </c>
      <c r="G6276" s="20">
        <f>ROUND(C6276*E6276,0)</f>
        <v>571</v>
      </c>
      <c r="H6276" s="4" t="s">
        <v>1839</v>
      </c>
      <c r="I6276" s="14">
        <f>IF(H6276&lt;&gt;"LMR",0,G6276)</f>
        <v>0</v>
      </c>
    </row>
    <row r="6279" spans="1:2" ht="285">
      <c r="A6279" s="16" t="s">
        <v>1840</v>
      </c>
      <c r="B6279" s="5" t="s">
        <v>1841</v>
      </c>
    </row>
    <row r="6281" spans="1:9" ht="28.5">
      <c r="A6281" s="16" t="s">
        <v>5412</v>
      </c>
      <c r="B6281" s="5" t="s">
        <v>1842</v>
      </c>
      <c r="C6281" s="20">
        <v>1</v>
      </c>
      <c r="D6281" s="21" t="s">
        <v>4761</v>
      </c>
      <c r="E6281" s="20">
        <v>285</v>
      </c>
      <c r="F6281" s="4" t="s">
        <v>4762</v>
      </c>
      <c r="G6281" s="20">
        <f>ROUND(C6281*E6281,0)</f>
        <v>285</v>
      </c>
      <c r="H6281" s="4" t="s">
        <v>1843</v>
      </c>
      <c r="I6281" s="14">
        <f>IF(H6281&lt;&gt;"LMR",0,G6281)</f>
        <v>0</v>
      </c>
    </row>
    <row r="6284" spans="1:9" ht="28.5">
      <c r="A6284" s="16" t="s">
        <v>4742</v>
      </c>
      <c r="B6284" s="5" t="s">
        <v>1830</v>
      </c>
      <c r="C6284" s="20">
        <v>1</v>
      </c>
      <c r="D6284" s="21" t="s">
        <v>4761</v>
      </c>
      <c r="E6284" s="20">
        <v>325.8</v>
      </c>
      <c r="F6284" s="4" t="s">
        <v>4762</v>
      </c>
      <c r="G6284" s="20">
        <f>ROUND(C6284*E6284,0)</f>
        <v>326</v>
      </c>
      <c r="H6284" s="4" t="s">
        <v>1844</v>
      </c>
      <c r="I6284" s="14">
        <f>IF(H6284&lt;&gt;"LMR",0,G6284)</f>
        <v>0</v>
      </c>
    </row>
    <row r="6287" spans="1:9" ht="28.5">
      <c r="A6287" s="16" t="s">
        <v>4745</v>
      </c>
      <c r="B6287" s="5" t="s">
        <v>1832</v>
      </c>
      <c r="C6287" s="20">
        <v>1</v>
      </c>
      <c r="D6287" s="21" t="s">
        <v>4761</v>
      </c>
      <c r="E6287" s="20">
        <v>388</v>
      </c>
      <c r="F6287" s="4" t="s">
        <v>4762</v>
      </c>
      <c r="G6287" s="20">
        <f>ROUND(C6287*E6287,0)</f>
        <v>388</v>
      </c>
      <c r="H6287" s="4" t="s">
        <v>1845</v>
      </c>
      <c r="I6287" s="14">
        <f>IF(H6287&lt;&gt;"LMR",0,G6287)</f>
        <v>0</v>
      </c>
    </row>
    <row r="6290" spans="1:9" ht="28.5">
      <c r="A6290" s="16" t="s">
        <v>4860</v>
      </c>
      <c r="B6290" s="5" t="s">
        <v>1834</v>
      </c>
      <c r="C6290" s="20">
        <v>1</v>
      </c>
      <c r="D6290" s="21" t="s">
        <v>4761</v>
      </c>
      <c r="E6290" s="20">
        <v>485.2</v>
      </c>
      <c r="F6290" s="4" t="s">
        <v>4762</v>
      </c>
      <c r="G6290" s="20">
        <f>ROUND(C6290*E6290,0)</f>
        <v>485</v>
      </c>
      <c r="H6290" s="4" t="s">
        <v>1846</v>
      </c>
      <c r="I6290" s="14">
        <f>IF(H6290&lt;&gt;"LMR",0,G6290)</f>
        <v>0</v>
      </c>
    </row>
    <row r="6293" spans="1:2" ht="256.5">
      <c r="A6293" s="16" t="s">
        <v>1847</v>
      </c>
      <c r="B6293" s="5" t="s">
        <v>1848</v>
      </c>
    </row>
    <row r="6295" spans="1:9" ht="28.5">
      <c r="A6295" s="16" t="s">
        <v>5412</v>
      </c>
      <c r="B6295" s="5" t="s">
        <v>1828</v>
      </c>
      <c r="C6295" s="20">
        <v>1</v>
      </c>
      <c r="D6295" s="21" t="s">
        <v>4761</v>
      </c>
      <c r="E6295" s="20">
        <v>173.3</v>
      </c>
      <c r="F6295" s="4" t="s">
        <v>4762</v>
      </c>
      <c r="G6295" s="20">
        <f>ROUND(C6295*E6295,0)</f>
        <v>173</v>
      </c>
      <c r="H6295" s="4" t="s">
        <v>638</v>
      </c>
      <c r="I6295" s="14">
        <f>IF(H6295&lt;&gt;"LMR",0,G6295)</f>
        <v>0</v>
      </c>
    </row>
    <row r="6298" spans="1:9" ht="28.5">
      <c r="A6298" s="16" t="s">
        <v>4742</v>
      </c>
      <c r="B6298" s="5" t="s">
        <v>639</v>
      </c>
      <c r="C6298" s="20">
        <v>1</v>
      </c>
      <c r="D6298" s="21" t="s">
        <v>4761</v>
      </c>
      <c r="E6298" s="20">
        <v>203.6</v>
      </c>
      <c r="F6298" s="4" t="s">
        <v>4762</v>
      </c>
      <c r="G6298" s="20">
        <f>ROUND(C6298*E6298,0)</f>
        <v>204</v>
      </c>
      <c r="H6298" s="4" t="s">
        <v>640</v>
      </c>
      <c r="I6298" s="14">
        <f>IF(H6298&lt;&gt;"LMR",0,G6298)</f>
        <v>0</v>
      </c>
    </row>
    <row r="6301" spans="1:9" ht="28.5">
      <c r="A6301" s="16" t="s">
        <v>4745</v>
      </c>
      <c r="B6301" s="5" t="s">
        <v>641</v>
      </c>
      <c r="C6301" s="20">
        <v>1</v>
      </c>
      <c r="D6301" s="21" t="s">
        <v>4761</v>
      </c>
      <c r="E6301" s="20">
        <v>249.8</v>
      </c>
      <c r="F6301" s="4" t="s">
        <v>4762</v>
      </c>
      <c r="G6301" s="20">
        <f>ROUND(C6301*E6301,0)</f>
        <v>250</v>
      </c>
      <c r="H6301" s="4" t="s">
        <v>642</v>
      </c>
      <c r="I6301" s="14">
        <f>IF(H6301&lt;&gt;"LMR",0,G6301)</f>
        <v>0</v>
      </c>
    </row>
    <row r="6304" spans="1:9" ht="28.5">
      <c r="A6304" s="16" t="s">
        <v>4860</v>
      </c>
      <c r="B6304" s="5" t="s">
        <v>643</v>
      </c>
      <c r="C6304" s="20">
        <v>1</v>
      </c>
      <c r="D6304" s="21" t="s">
        <v>4761</v>
      </c>
      <c r="E6304" s="20">
        <v>322.1</v>
      </c>
      <c r="F6304" s="4" t="s">
        <v>4762</v>
      </c>
      <c r="G6304" s="20">
        <f>ROUND(C6304*E6304,0)</f>
        <v>322</v>
      </c>
      <c r="H6304" s="4" t="s">
        <v>644</v>
      </c>
      <c r="I6304" s="14">
        <f>IF(H6304&lt;&gt;"LMR",0,G6304)</f>
        <v>0</v>
      </c>
    </row>
    <row r="6307" spans="1:9" ht="28.5">
      <c r="A6307" s="16" t="s">
        <v>3989</v>
      </c>
      <c r="B6307" s="5" t="s">
        <v>645</v>
      </c>
      <c r="C6307" s="20">
        <v>1</v>
      </c>
      <c r="D6307" s="21" t="s">
        <v>4761</v>
      </c>
      <c r="E6307" s="20">
        <v>498.3</v>
      </c>
      <c r="F6307" s="4" t="s">
        <v>4762</v>
      </c>
      <c r="G6307" s="20">
        <f>ROUND(C6307*E6307,0)</f>
        <v>498</v>
      </c>
      <c r="H6307" s="4" t="s">
        <v>646</v>
      </c>
      <c r="I6307" s="14">
        <f>IF(H6307&lt;&gt;"LMR",0,G6307)</f>
        <v>0</v>
      </c>
    </row>
    <row r="6310" spans="1:9" ht="28.5">
      <c r="A6310" s="16" t="s">
        <v>4050</v>
      </c>
      <c r="B6310" s="5" t="s">
        <v>647</v>
      </c>
      <c r="C6310" s="20">
        <v>1</v>
      </c>
      <c r="D6310" s="21" t="s">
        <v>4761</v>
      </c>
      <c r="E6310" s="20">
        <v>534.5</v>
      </c>
      <c r="F6310" s="4" t="s">
        <v>4762</v>
      </c>
      <c r="G6310" s="20">
        <f>ROUND(C6310*E6310,0)</f>
        <v>535</v>
      </c>
      <c r="H6310" s="4" t="s">
        <v>648</v>
      </c>
      <c r="I6310" s="14">
        <f>IF(H6310&lt;&gt;"LMR",0,G6310)</f>
        <v>0</v>
      </c>
    </row>
    <row r="6313" spans="1:2" ht="199.5">
      <c r="A6313" s="16" t="s">
        <v>649</v>
      </c>
      <c r="B6313" s="5" t="s">
        <v>650</v>
      </c>
    </row>
    <row r="6315" spans="1:9" ht="28.5">
      <c r="A6315" s="16" t="s">
        <v>5412</v>
      </c>
      <c r="B6315" s="5" t="s">
        <v>651</v>
      </c>
      <c r="C6315" s="20">
        <v>1</v>
      </c>
      <c r="D6315" s="21" t="s">
        <v>4761</v>
      </c>
      <c r="E6315" s="20">
        <v>95.8</v>
      </c>
      <c r="F6315" s="4" t="s">
        <v>4762</v>
      </c>
      <c r="G6315" s="20">
        <f>ROUND(C6315*E6315,0)</f>
        <v>96</v>
      </c>
      <c r="H6315" s="4" t="s">
        <v>652</v>
      </c>
      <c r="I6315" s="14">
        <f>IF(H6315&lt;&gt;"LMR",0,G6315)</f>
        <v>0</v>
      </c>
    </row>
    <row r="6318" spans="1:9" ht="28.5">
      <c r="A6318" s="16" t="s">
        <v>4742</v>
      </c>
      <c r="B6318" s="5" t="s">
        <v>653</v>
      </c>
      <c r="C6318" s="20">
        <v>1</v>
      </c>
      <c r="D6318" s="21" t="s">
        <v>4761</v>
      </c>
      <c r="E6318" s="20">
        <v>126.7</v>
      </c>
      <c r="F6318" s="4" t="s">
        <v>4762</v>
      </c>
      <c r="G6318" s="20">
        <f>ROUND(C6318*E6318,0)</f>
        <v>127</v>
      </c>
      <c r="H6318" s="4" t="s">
        <v>654</v>
      </c>
      <c r="I6318" s="14">
        <f>IF(H6318&lt;&gt;"LMR",0,G6318)</f>
        <v>0</v>
      </c>
    </row>
    <row r="6321" spans="1:9" ht="28.5">
      <c r="A6321" s="16" t="s">
        <v>4745</v>
      </c>
      <c r="B6321" s="5" t="s">
        <v>655</v>
      </c>
      <c r="C6321" s="20">
        <v>1</v>
      </c>
      <c r="D6321" s="21" t="s">
        <v>4761</v>
      </c>
      <c r="E6321" s="20">
        <v>169.1</v>
      </c>
      <c r="F6321" s="4" t="s">
        <v>4762</v>
      </c>
      <c r="G6321" s="20">
        <f>ROUND(C6321*E6321,0)</f>
        <v>169</v>
      </c>
      <c r="H6321" s="4" t="s">
        <v>656</v>
      </c>
      <c r="I6321" s="14">
        <f>IF(H6321&lt;&gt;"LMR",0,G6321)</f>
        <v>0</v>
      </c>
    </row>
    <row r="6324" spans="1:9" ht="28.5">
      <c r="A6324" s="16" t="s">
        <v>4860</v>
      </c>
      <c r="B6324" s="5" t="s">
        <v>657</v>
      </c>
      <c r="C6324" s="20">
        <v>1</v>
      </c>
      <c r="D6324" s="21" t="s">
        <v>4761</v>
      </c>
      <c r="E6324" s="20">
        <v>247.5</v>
      </c>
      <c r="F6324" s="4" t="s">
        <v>4762</v>
      </c>
      <c r="G6324" s="20">
        <f>ROUND(C6324*E6324,0)</f>
        <v>248</v>
      </c>
      <c r="H6324" s="4" t="s">
        <v>658</v>
      </c>
      <c r="I6324" s="14">
        <f>IF(H6324&lt;&gt;"LMR",0,G6324)</f>
        <v>0</v>
      </c>
    </row>
    <row r="6327" spans="1:9" ht="28.5">
      <c r="A6327" s="16" t="s">
        <v>3989</v>
      </c>
      <c r="B6327" s="5" t="s">
        <v>659</v>
      </c>
      <c r="C6327" s="20">
        <v>1</v>
      </c>
      <c r="D6327" s="21" t="s">
        <v>4761</v>
      </c>
      <c r="E6327" s="20">
        <v>370.7</v>
      </c>
      <c r="F6327" s="4" t="s">
        <v>4762</v>
      </c>
      <c r="G6327" s="20">
        <f>ROUND(C6327*E6327,0)</f>
        <v>371</v>
      </c>
      <c r="H6327" s="4" t="s">
        <v>660</v>
      </c>
      <c r="I6327" s="14">
        <f>IF(H6327&lt;&gt;"LMR",0,G6327)</f>
        <v>0</v>
      </c>
    </row>
    <row r="6330" spans="1:9" ht="28.5">
      <c r="A6330" s="16" t="s">
        <v>4050</v>
      </c>
      <c r="B6330" s="5" t="s">
        <v>661</v>
      </c>
      <c r="C6330" s="20">
        <v>1</v>
      </c>
      <c r="D6330" s="21" t="s">
        <v>4761</v>
      </c>
      <c r="E6330" s="20">
        <v>500.7</v>
      </c>
      <c r="F6330" s="4" t="s">
        <v>4762</v>
      </c>
      <c r="G6330" s="20">
        <f>ROUND(C6330*E6330,0)</f>
        <v>501</v>
      </c>
      <c r="H6330" s="4" t="s">
        <v>662</v>
      </c>
      <c r="I6330" s="14">
        <f>IF(H6330&lt;&gt;"LMR",0,G6330)</f>
        <v>0</v>
      </c>
    </row>
    <row r="6333" spans="1:2" ht="228">
      <c r="A6333" s="16" t="s">
        <v>663</v>
      </c>
      <c r="B6333" s="5" t="s">
        <v>664</v>
      </c>
    </row>
    <row r="6335" spans="1:9" ht="28.5">
      <c r="A6335" s="16" t="s">
        <v>5412</v>
      </c>
      <c r="B6335" s="5" t="s">
        <v>651</v>
      </c>
      <c r="C6335" s="20">
        <v>1</v>
      </c>
      <c r="D6335" s="21" t="s">
        <v>4761</v>
      </c>
      <c r="E6335" s="20">
        <v>172.2</v>
      </c>
      <c r="F6335" s="4" t="s">
        <v>4762</v>
      </c>
      <c r="G6335" s="20">
        <f>ROUND(C6335*E6335,0)</f>
        <v>172</v>
      </c>
      <c r="H6335" s="4" t="s">
        <v>665</v>
      </c>
      <c r="I6335" s="14">
        <f>IF(H6335&lt;&gt;"LMR",0,G6335)</f>
        <v>0</v>
      </c>
    </row>
    <row r="6338" spans="1:9" ht="28.5">
      <c r="A6338" s="16" t="s">
        <v>4742</v>
      </c>
      <c r="B6338" s="5" t="s">
        <v>653</v>
      </c>
      <c r="C6338" s="20">
        <v>1</v>
      </c>
      <c r="D6338" s="21" t="s">
        <v>4761</v>
      </c>
      <c r="E6338" s="20">
        <v>207.2</v>
      </c>
      <c r="F6338" s="4" t="s">
        <v>4762</v>
      </c>
      <c r="G6338" s="20">
        <f>ROUND(C6338*E6338,0)</f>
        <v>207</v>
      </c>
      <c r="H6338" s="4" t="s">
        <v>666</v>
      </c>
      <c r="I6338" s="14">
        <f>IF(H6338&lt;&gt;"LMR",0,G6338)</f>
        <v>0</v>
      </c>
    </row>
    <row r="6341" spans="1:9" ht="28.5">
      <c r="A6341" s="16" t="s">
        <v>4745</v>
      </c>
      <c r="B6341" s="5" t="s">
        <v>655</v>
      </c>
      <c r="C6341" s="20">
        <v>1</v>
      </c>
      <c r="D6341" s="21" t="s">
        <v>4761</v>
      </c>
      <c r="E6341" s="20">
        <v>257.8</v>
      </c>
      <c r="F6341" s="4" t="s">
        <v>4762</v>
      </c>
      <c r="G6341" s="20">
        <f>ROUND(C6341*E6341,0)</f>
        <v>258</v>
      </c>
      <c r="H6341" s="4" t="s">
        <v>667</v>
      </c>
      <c r="I6341" s="14">
        <f>IF(H6341&lt;&gt;"LMR",0,G6341)</f>
        <v>0</v>
      </c>
    </row>
    <row r="6344" spans="1:9" ht="28.5">
      <c r="A6344" s="16" t="s">
        <v>4860</v>
      </c>
      <c r="B6344" s="5" t="s">
        <v>657</v>
      </c>
      <c r="C6344" s="20">
        <v>1</v>
      </c>
      <c r="D6344" s="21" t="s">
        <v>4761</v>
      </c>
      <c r="E6344" s="20">
        <v>351.1</v>
      </c>
      <c r="F6344" s="4" t="s">
        <v>4762</v>
      </c>
      <c r="G6344" s="20">
        <f>ROUND(C6344*E6344,0)</f>
        <v>351</v>
      </c>
      <c r="H6344" s="4" t="s">
        <v>668</v>
      </c>
      <c r="I6344" s="14">
        <f>IF(H6344&lt;&gt;"LMR",0,G6344)</f>
        <v>0</v>
      </c>
    </row>
    <row r="6347" spans="1:2" ht="171">
      <c r="A6347" s="16" t="s">
        <v>669</v>
      </c>
      <c r="B6347" s="5" t="s">
        <v>670</v>
      </c>
    </row>
    <row r="6349" spans="1:9" ht="28.5">
      <c r="A6349" s="16" t="s">
        <v>5412</v>
      </c>
      <c r="B6349" s="5" t="s">
        <v>671</v>
      </c>
      <c r="C6349" s="20">
        <v>1</v>
      </c>
      <c r="D6349" s="21" t="s">
        <v>4761</v>
      </c>
      <c r="E6349" s="20">
        <v>89.5</v>
      </c>
      <c r="F6349" s="4" t="s">
        <v>4762</v>
      </c>
      <c r="G6349" s="20">
        <f>ROUND(C6349*E6349,0)</f>
        <v>90</v>
      </c>
      <c r="H6349" s="4" t="s">
        <v>672</v>
      </c>
      <c r="I6349" s="14">
        <f>IF(H6349&lt;&gt;"LMR",0,G6349)</f>
        <v>0</v>
      </c>
    </row>
    <row r="6352" spans="1:9" ht="28.5">
      <c r="A6352" s="16" t="s">
        <v>4742</v>
      </c>
      <c r="B6352" s="5" t="s">
        <v>673</v>
      </c>
      <c r="C6352" s="20">
        <v>1</v>
      </c>
      <c r="D6352" s="21" t="s">
        <v>4761</v>
      </c>
      <c r="E6352" s="20">
        <v>115.5</v>
      </c>
      <c r="F6352" s="4" t="s">
        <v>4762</v>
      </c>
      <c r="G6352" s="20">
        <f>ROUND(C6352*E6352,0)</f>
        <v>116</v>
      </c>
      <c r="H6352" s="4" t="s">
        <v>674</v>
      </c>
      <c r="I6352" s="14">
        <f>IF(H6352&lt;&gt;"LMR",0,G6352)</f>
        <v>0</v>
      </c>
    </row>
    <row r="6355" spans="1:9" ht="28.5">
      <c r="A6355" s="16" t="s">
        <v>4745</v>
      </c>
      <c r="B6355" s="5" t="s">
        <v>675</v>
      </c>
      <c r="C6355" s="20">
        <v>1</v>
      </c>
      <c r="D6355" s="21" t="s">
        <v>4761</v>
      </c>
      <c r="E6355" s="20">
        <v>156.9</v>
      </c>
      <c r="F6355" s="4" t="s">
        <v>4762</v>
      </c>
      <c r="G6355" s="20">
        <f>ROUND(C6355*E6355,0)</f>
        <v>157</v>
      </c>
      <c r="H6355" s="4" t="s">
        <v>676</v>
      </c>
      <c r="I6355" s="14">
        <f>IF(H6355&lt;&gt;"LMR",0,G6355)</f>
        <v>0</v>
      </c>
    </row>
    <row r="6358" spans="1:9" ht="28.5">
      <c r="A6358" s="16" t="s">
        <v>4860</v>
      </c>
      <c r="B6358" s="5" t="s">
        <v>677</v>
      </c>
      <c r="C6358" s="20">
        <v>1</v>
      </c>
      <c r="D6358" s="21" t="s">
        <v>4761</v>
      </c>
      <c r="E6358" s="20">
        <v>226.2</v>
      </c>
      <c r="F6358" s="4" t="s">
        <v>4762</v>
      </c>
      <c r="G6358" s="20">
        <f>ROUND(C6358*E6358,0)</f>
        <v>226</v>
      </c>
      <c r="H6358" s="4" t="s">
        <v>678</v>
      </c>
      <c r="I6358" s="14">
        <f>IF(H6358&lt;&gt;"LMR",0,G6358)</f>
        <v>0</v>
      </c>
    </row>
    <row r="6361" spans="1:9" ht="28.5">
      <c r="A6361" s="16" t="s">
        <v>3989</v>
      </c>
      <c r="B6361" s="5" t="s">
        <v>679</v>
      </c>
      <c r="C6361" s="20">
        <v>1</v>
      </c>
      <c r="D6361" s="21" t="s">
        <v>4761</v>
      </c>
      <c r="E6361" s="20">
        <v>333.7</v>
      </c>
      <c r="F6361" s="4" t="s">
        <v>4762</v>
      </c>
      <c r="G6361" s="20">
        <f>ROUND(C6361*E6361,0)</f>
        <v>334</v>
      </c>
      <c r="H6361" s="4" t="s">
        <v>680</v>
      </c>
      <c r="I6361" s="14">
        <f>IF(H6361&lt;&gt;"LMR",0,G6361)</f>
        <v>0</v>
      </c>
    </row>
    <row r="6364" spans="1:9" ht="28.5">
      <c r="A6364" s="16" t="s">
        <v>4050</v>
      </c>
      <c r="B6364" s="5" t="s">
        <v>681</v>
      </c>
      <c r="C6364" s="20">
        <v>1</v>
      </c>
      <c r="D6364" s="21" t="s">
        <v>4761</v>
      </c>
      <c r="E6364" s="20">
        <v>463.7</v>
      </c>
      <c r="F6364" s="4" t="s">
        <v>4762</v>
      </c>
      <c r="G6364" s="20">
        <f>ROUND(C6364*E6364,0)</f>
        <v>464</v>
      </c>
      <c r="H6364" s="4" t="s">
        <v>682</v>
      </c>
      <c r="I6364" s="14">
        <f>IF(H6364&lt;&gt;"LMR",0,G6364)</f>
        <v>0</v>
      </c>
    </row>
    <row r="6367" spans="1:9" ht="28.5">
      <c r="A6367" s="16" t="s">
        <v>4053</v>
      </c>
      <c r="B6367" s="5" t="s">
        <v>683</v>
      </c>
      <c r="C6367" s="20">
        <v>1</v>
      </c>
      <c r="D6367" s="21" t="s">
        <v>4761</v>
      </c>
      <c r="E6367" s="20">
        <v>705.4</v>
      </c>
      <c r="F6367" s="4" t="s">
        <v>4762</v>
      </c>
      <c r="G6367" s="20">
        <f>ROUND(C6367*E6367,0)</f>
        <v>705</v>
      </c>
      <c r="H6367" s="4" t="s">
        <v>684</v>
      </c>
      <c r="I6367" s="14">
        <f>IF(H6367&lt;&gt;"LMR",0,G6367)</f>
        <v>0</v>
      </c>
    </row>
    <row r="6370" spans="1:9" ht="28.5">
      <c r="A6370" s="16" t="s">
        <v>4056</v>
      </c>
      <c r="B6370" s="5" t="s">
        <v>685</v>
      </c>
      <c r="C6370" s="20">
        <v>1</v>
      </c>
      <c r="D6370" s="21" t="s">
        <v>4761</v>
      </c>
      <c r="E6370" s="20">
        <v>987</v>
      </c>
      <c r="F6370" s="4" t="s">
        <v>4762</v>
      </c>
      <c r="G6370" s="20">
        <f>ROUND(C6370*E6370,0)</f>
        <v>987</v>
      </c>
      <c r="H6370" s="4" t="s">
        <v>686</v>
      </c>
      <c r="I6370" s="14">
        <f>IF(H6370&lt;&gt;"LMR",0,G6370)</f>
        <v>0</v>
      </c>
    </row>
    <row r="6373" spans="1:9" ht="28.5">
      <c r="A6373" s="16" t="s">
        <v>4059</v>
      </c>
      <c r="B6373" s="5" t="s">
        <v>687</v>
      </c>
      <c r="C6373" s="20">
        <v>1</v>
      </c>
      <c r="D6373" s="21" t="s">
        <v>4761</v>
      </c>
      <c r="E6373" s="20">
        <v>1556.1</v>
      </c>
      <c r="F6373" s="4" t="s">
        <v>4762</v>
      </c>
      <c r="G6373" s="20">
        <f>ROUND(C6373*E6373,0)</f>
        <v>1556</v>
      </c>
      <c r="H6373" s="4" t="s">
        <v>688</v>
      </c>
      <c r="I6373" s="14">
        <f>IF(H6373&lt;&gt;"LMR",0,G6373)</f>
        <v>0</v>
      </c>
    </row>
    <row r="6376" spans="1:9" ht="28.5">
      <c r="A6376" s="16" t="s">
        <v>4062</v>
      </c>
      <c r="B6376" s="5" t="s">
        <v>689</v>
      </c>
      <c r="C6376" s="20">
        <v>1</v>
      </c>
      <c r="D6376" s="21" t="s">
        <v>4761</v>
      </c>
      <c r="E6376" s="20">
        <v>1628.3</v>
      </c>
      <c r="F6376" s="4" t="s">
        <v>4762</v>
      </c>
      <c r="G6376" s="20">
        <f>ROUND(C6376*E6376,0)</f>
        <v>1628</v>
      </c>
      <c r="H6376" s="4" t="s">
        <v>690</v>
      </c>
      <c r="I6376" s="14">
        <f>IF(H6376&lt;&gt;"LMR",0,G6376)</f>
        <v>0</v>
      </c>
    </row>
    <row r="6379" spans="1:9" ht="28.5">
      <c r="A6379" s="16" t="s">
        <v>4065</v>
      </c>
      <c r="B6379" s="5" t="s">
        <v>691</v>
      </c>
      <c r="C6379" s="20">
        <v>1</v>
      </c>
      <c r="D6379" s="21" t="s">
        <v>4761</v>
      </c>
      <c r="E6379" s="20">
        <v>3384.4</v>
      </c>
      <c r="F6379" s="4" t="s">
        <v>4762</v>
      </c>
      <c r="G6379" s="20">
        <f>ROUND(C6379*E6379,0)</f>
        <v>3384</v>
      </c>
      <c r="H6379" s="4" t="s">
        <v>692</v>
      </c>
      <c r="I6379" s="14">
        <f>IF(H6379&lt;&gt;"LMR",0,G6379)</f>
        <v>0</v>
      </c>
    </row>
    <row r="6382" spans="1:2" ht="185.25">
      <c r="A6382" s="16" t="s">
        <v>693</v>
      </c>
      <c r="B6382" s="5" t="s">
        <v>694</v>
      </c>
    </row>
    <row r="6384" spans="1:9" ht="28.5">
      <c r="A6384" s="16" t="s">
        <v>5412</v>
      </c>
      <c r="B6384" s="5" t="s">
        <v>695</v>
      </c>
      <c r="C6384" s="20">
        <v>1</v>
      </c>
      <c r="D6384" s="21" t="s">
        <v>4761</v>
      </c>
      <c r="E6384" s="20">
        <v>128.1</v>
      </c>
      <c r="F6384" s="4" t="s">
        <v>4762</v>
      </c>
      <c r="G6384" s="20">
        <f>ROUND(C6384*E6384,0)</f>
        <v>128</v>
      </c>
      <c r="H6384" s="4" t="s">
        <v>696</v>
      </c>
      <c r="I6384" s="14">
        <f>IF(H6384&lt;&gt;"LMR",0,G6384)</f>
        <v>0</v>
      </c>
    </row>
    <row r="6387" spans="1:9" ht="28.5">
      <c r="A6387" s="16" t="s">
        <v>4742</v>
      </c>
      <c r="B6387" s="5" t="s">
        <v>697</v>
      </c>
      <c r="C6387" s="20">
        <v>1</v>
      </c>
      <c r="D6387" s="21" t="s">
        <v>4761</v>
      </c>
      <c r="E6387" s="20">
        <v>150.3</v>
      </c>
      <c r="F6387" s="4" t="s">
        <v>4762</v>
      </c>
      <c r="G6387" s="20">
        <f>ROUND(C6387*E6387,0)</f>
        <v>150</v>
      </c>
      <c r="H6387" s="4" t="s">
        <v>698</v>
      </c>
      <c r="I6387" s="14">
        <f>IF(H6387&lt;&gt;"LMR",0,G6387)</f>
        <v>0</v>
      </c>
    </row>
    <row r="6390" spans="1:9" ht="28.5">
      <c r="A6390" s="16" t="s">
        <v>4745</v>
      </c>
      <c r="B6390" s="5" t="s">
        <v>699</v>
      </c>
      <c r="C6390" s="20">
        <v>1</v>
      </c>
      <c r="D6390" s="21" t="s">
        <v>4761</v>
      </c>
      <c r="E6390" s="20">
        <v>189.3</v>
      </c>
      <c r="F6390" s="4" t="s">
        <v>4762</v>
      </c>
      <c r="G6390" s="20">
        <f>ROUND(C6390*E6390,0)</f>
        <v>189</v>
      </c>
      <c r="H6390" s="4" t="s">
        <v>700</v>
      </c>
      <c r="I6390" s="14">
        <f>IF(H6390&lt;&gt;"LMR",0,G6390)</f>
        <v>0</v>
      </c>
    </row>
    <row r="6393" spans="1:9" ht="28.5">
      <c r="A6393" s="16" t="s">
        <v>4860</v>
      </c>
      <c r="B6393" s="5" t="s">
        <v>701</v>
      </c>
      <c r="C6393" s="20">
        <v>1</v>
      </c>
      <c r="D6393" s="21" t="s">
        <v>4761</v>
      </c>
      <c r="E6393" s="20">
        <v>241.7</v>
      </c>
      <c r="F6393" s="4" t="s">
        <v>4762</v>
      </c>
      <c r="G6393" s="20">
        <f>ROUND(C6393*E6393,0)</f>
        <v>242</v>
      </c>
      <c r="H6393" s="4" t="s">
        <v>702</v>
      </c>
      <c r="I6393" s="14">
        <f>IF(H6393&lt;&gt;"LMR",0,G6393)</f>
        <v>0</v>
      </c>
    </row>
    <row r="6396" spans="1:9" ht="28.5">
      <c r="A6396" s="16" t="s">
        <v>3989</v>
      </c>
      <c r="B6396" s="5" t="s">
        <v>703</v>
      </c>
      <c r="C6396" s="20">
        <v>1</v>
      </c>
      <c r="D6396" s="21" t="s">
        <v>4761</v>
      </c>
      <c r="E6396" s="20">
        <v>333.1</v>
      </c>
      <c r="F6396" s="4" t="s">
        <v>4762</v>
      </c>
      <c r="G6396" s="20">
        <f>ROUND(C6396*E6396,0)</f>
        <v>333</v>
      </c>
      <c r="H6396" s="4" t="s">
        <v>704</v>
      </c>
      <c r="I6396" s="14">
        <f>IF(H6396&lt;&gt;"LMR",0,G6396)</f>
        <v>0</v>
      </c>
    </row>
    <row r="6399" spans="1:9" ht="28.5">
      <c r="A6399" s="16" t="s">
        <v>4050</v>
      </c>
      <c r="B6399" s="5" t="s">
        <v>705</v>
      </c>
      <c r="C6399" s="20">
        <v>1</v>
      </c>
      <c r="D6399" s="21" t="s">
        <v>4761</v>
      </c>
      <c r="E6399" s="20">
        <v>492</v>
      </c>
      <c r="F6399" s="4" t="s">
        <v>4762</v>
      </c>
      <c r="G6399" s="20">
        <f>ROUND(C6399*E6399,0)</f>
        <v>492</v>
      </c>
      <c r="H6399" s="4" t="s">
        <v>706</v>
      </c>
      <c r="I6399" s="14">
        <f>IF(H6399&lt;&gt;"LMR",0,G6399)</f>
        <v>0</v>
      </c>
    </row>
    <row r="6402" spans="1:2" ht="213.75">
      <c r="A6402" s="16" t="s">
        <v>707</v>
      </c>
      <c r="B6402" s="5" t="s">
        <v>708</v>
      </c>
    </row>
    <row r="6404" spans="1:9" ht="28.5">
      <c r="A6404" s="16" t="s">
        <v>5412</v>
      </c>
      <c r="B6404" s="5" t="s">
        <v>695</v>
      </c>
      <c r="C6404" s="20">
        <v>1</v>
      </c>
      <c r="D6404" s="21" t="s">
        <v>4761</v>
      </c>
      <c r="E6404" s="20">
        <v>209.1</v>
      </c>
      <c r="F6404" s="4" t="s">
        <v>4762</v>
      </c>
      <c r="G6404" s="20">
        <f>ROUND(C6404*E6404,0)</f>
        <v>209</v>
      </c>
      <c r="H6404" s="4" t="s">
        <v>709</v>
      </c>
      <c r="I6404" s="14">
        <f>IF(H6404&lt;&gt;"LMR",0,G6404)</f>
        <v>0</v>
      </c>
    </row>
    <row r="6407" spans="1:9" ht="28.5">
      <c r="A6407" s="16" t="s">
        <v>4742</v>
      </c>
      <c r="B6407" s="5" t="s">
        <v>697</v>
      </c>
      <c r="C6407" s="20">
        <v>1</v>
      </c>
      <c r="D6407" s="21" t="s">
        <v>4761</v>
      </c>
      <c r="E6407" s="20">
        <v>232.5</v>
      </c>
      <c r="F6407" s="4" t="s">
        <v>4762</v>
      </c>
      <c r="G6407" s="20">
        <f>ROUND(C6407*E6407,0)</f>
        <v>233</v>
      </c>
      <c r="H6407" s="4" t="s">
        <v>710</v>
      </c>
      <c r="I6407" s="14">
        <f>IF(H6407&lt;&gt;"LMR",0,G6407)</f>
        <v>0</v>
      </c>
    </row>
    <row r="6410" spans="1:9" ht="28.5">
      <c r="A6410" s="16" t="s">
        <v>4745</v>
      </c>
      <c r="B6410" s="5" t="s">
        <v>699</v>
      </c>
      <c r="C6410" s="20">
        <v>1</v>
      </c>
      <c r="D6410" s="21" t="s">
        <v>4761</v>
      </c>
      <c r="E6410" s="20">
        <v>285</v>
      </c>
      <c r="F6410" s="4" t="s">
        <v>4762</v>
      </c>
      <c r="G6410" s="20">
        <f>ROUND(C6410*E6410,0)</f>
        <v>285</v>
      </c>
      <c r="H6410" s="4" t="s">
        <v>711</v>
      </c>
      <c r="I6410" s="14">
        <f>IF(H6410&lt;&gt;"LMR",0,G6410)</f>
        <v>0</v>
      </c>
    </row>
    <row r="6413" spans="1:9" ht="28.5">
      <c r="A6413" s="16" t="s">
        <v>4860</v>
      </c>
      <c r="B6413" s="5" t="s">
        <v>701</v>
      </c>
      <c r="C6413" s="20">
        <v>1</v>
      </c>
      <c r="D6413" s="21" t="s">
        <v>4761</v>
      </c>
      <c r="E6413" s="20">
        <v>343.3</v>
      </c>
      <c r="F6413" s="4" t="s">
        <v>4762</v>
      </c>
      <c r="G6413" s="20">
        <f>ROUND(C6413*E6413,0)</f>
        <v>343</v>
      </c>
      <c r="H6413" s="4" t="s">
        <v>712</v>
      </c>
      <c r="I6413" s="14">
        <f>IF(H6413&lt;&gt;"LMR",0,G6413)</f>
        <v>0</v>
      </c>
    </row>
    <row r="6416" spans="1:2" ht="171">
      <c r="A6416" s="16" t="s">
        <v>713</v>
      </c>
      <c r="B6416" s="5" t="s">
        <v>714</v>
      </c>
    </row>
    <row r="6418" spans="1:9" ht="28.5">
      <c r="A6418" s="16" t="s">
        <v>5412</v>
      </c>
      <c r="B6418" s="5" t="s">
        <v>695</v>
      </c>
      <c r="C6418" s="20">
        <v>1</v>
      </c>
      <c r="D6418" s="21" t="s">
        <v>4761</v>
      </c>
      <c r="E6418" s="20">
        <v>116.9</v>
      </c>
      <c r="F6418" s="4" t="s">
        <v>4762</v>
      </c>
      <c r="G6418" s="20">
        <f>ROUND(C6418*E6418,0)</f>
        <v>117</v>
      </c>
      <c r="H6418" s="4" t="s">
        <v>715</v>
      </c>
      <c r="I6418" s="14">
        <f>IF(H6418&lt;&gt;"LMR",0,G6418)</f>
        <v>0</v>
      </c>
    </row>
    <row r="6421" spans="1:9" ht="28.5">
      <c r="A6421" s="16" t="s">
        <v>4742</v>
      </c>
      <c r="B6421" s="5" t="s">
        <v>697</v>
      </c>
      <c r="C6421" s="20">
        <v>1</v>
      </c>
      <c r="D6421" s="21" t="s">
        <v>4761</v>
      </c>
      <c r="E6421" s="20">
        <v>134.3</v>
      </c>
      <c r="F6421" s="4" t="s">
        <v>4762</v>
      </c>
      <c r="G6421" s="20">
        <f>ROUND(C6421*E6421,0)</f>
        <v>134</v>
      </c>
      <c r="H6421" s="4" t="s">
        <v>716</v>
      </c>
      <c r="I6421" s="14">
        <f>IF(H6421&lt;&gt;"LMR",0,G6421)</f>
        <v>0</v>
      </c>
    </row>
    <row r="6424" spans="1:9" ht="28.5">
      <c r="A6424" s="16" t="s">
        <v>4745</v>
      </c>
      <c r="B6424" s="5" t="s">
        <v>699</v>
      </c>
      <c r="C6424" s="20">
        <v>1</v>
      </c>
      <c r="D6424" s="21" t="s">
        <v>4761</v>
      </c>
      <c r="E6424" s="20">
        <v>177.1</v>
      </c>
      <c r="F6424" s="4" t="s">
        <v>4762</v>
      </c>
      <c r="G6424" s="20">
        <f>ROUND(C6424*E6424,0)</f>
        <v>177</v>
      </c>
      <c r="H6424" s="4" t="s">
        <v>717</v>
      </c>
      <c r="I6424" s="14">
        <f>IF(H6424&lt;&gt;"LMR",0,G6424)</f>
        <v>0</v>
      </c>
    </row>
    <row r="6427" spans="1:9" ht="28.5">
      <c r="A6427" s="16" t="s">
        <v>4860</v>
      </c>
      <c r="B6427" s="5" t="s">
        <v>701</v>
      </c>
      <c r="C6427" s="20">
        <v>1</v>
      </c>
      <c r="D6427" s="21" t="s">
        <v>4761</v>
      </c>
      <c r="E6427" s="20">
        <v>220.4</v>
      </c>
      <c r="F6427" s="4" t="s">
        <v>4762</v>
      </c>
      <c r="G6427" s="20">
        <f>ROUND(C6427*E6427,0)</f>
        <v>220</v>
      </c>
      <c r="H6427" s="4" t="s">
        <v>718</v>
      </c>
      <c r="I6427" s="14">
        <f>IF(H6427&lt;&gt;"LMR",0,G6427)</f>
        <v>0</v>
      </c>
    </row>
    <row r="6430" spans="1:9" ht="28.5">
      <c r="A6430" s="16" t="s">
        <v>3989</v>
      </c>
      <c r="B6430" s="5" t="s">
        <v>703</v>
      </c>
      <c r="C6430" s="20">
        <v>1</v>
      </c>
      <c r="D6430" s="21" t="s">
        <v>4761</v>
      </c>
      <c r="E6430" s="20">
        <v>296.1</v>
      </c>
      <c r="F6430" s="4" t="s">
        <v>4762</v>
      </c>
      <c r="G6430" s="20">
        <f>ROUND(C6430*E6430,0)</f>
        <v>296</v>
      </c>
      <c r="H6430" s="4" t="s">
        <v>719</v>
      </c>
      <c r="I6430" s="14">
        <f>IF(H6430&lt;&gt;"LMR",0,G6430)</f>
        <v>0</v>
      </c>
    </row>
    <row r="6433" spans="1:9" ht="28.5">
      <c r="A6433" s="16" t="s">
        <v>4050</v>
      </c>
      <c r="B6433" s="5" t="s">
        <v>705</v>
      </c>
      <c r="C6433" s="20">
        <v>1</v>
      </c>
      <c r="D6433" s="21" t="s">
        <v>4761</v>
      </c>
      <c r="E6433" s="20">
        <v>455</v>
      </c>
      <c r="F6433" s="4" t="s">
        <v>4762</v>
      </c>
      <c r="G6433" s="20">
        <f>ROUND(C6433*E6433,0)</f>
        <v>455</v>
      </c>
      <c r="H6433" s="4" t="s">
        <v>720</v>
      </c>
      <c r="I6433" s="14">
        <f>IF(H6433&lt;&gt;"LMR",0,G6433)</f>
        <v>0</v>
      </c>
    </row>
    <row r="6436" spans="1:9" ht="28.5">
      <c r="A6436" s="16" t="s">
        <v>4053</v>
      </c>
      <c r="B6436" s="5" t="s">
        <v>721</v>
      </c>
      <c r="C6436" s="20">
        <v>1</v>
      </c>
      <c r="D6436" s="21" t="s">
        <v>4761</v>
      </c>
      <c r="E6436" s="20">
        <v>1268.7</v>
      </c>
      <c r="F6436" s="4" t="s">
        <v>4762</v>
      </c>
      <c r="G6436" s="20">
        <f>ROUND(C6436*E6436,0)</f>
        <v>1269</v>
      </c>
      <c r="H6436" s="4" t="s">
        <v>722</v>
      </c>
      <c r="I6436" s="14">
        <f>IF(H6436&lt;&gt;"LMR",0,G6436)</f>
        <v>0</v>
      </c>
    </row>
    <row r="6439" spans="1:9" ht="28.5">
      <c r="A6439" s="16" t="s">
        <v>4056</v>
      </c>
      <c r="B6439" s="5" t="s">
        <v>723</v>
      </c>
      <c r="C6439" s="20">
        <v>1</v>
      </c>
      <c r="D6439" s="21" t="s">
        <v>4761</v>
      </c>
      <c r="E6439" s="20">
        <v>1774.2</v>
      </c>
      <c r="F6439" s="4" t="s">
        <v>4762</v>
      </c>
      <c r="G6439" s="20">
        <f>ROUND(C6439*E6439,0)</f>
        <v>1774</v>
      </c>
      <c r="H6439" s="4" t="s">
        <v>724</v>
      </c>
      <c r="I6439" s="14">
        <f>IF(H6439&lt;&gt;"LMR",0,G6439)</f>
        <v>0</v>
      </c>
    </row>
    <row r="6442" spans="1:9" ht="28.5">
      <c r="A6442" s="16" t="s">
        <v>4059</v>
      </c>
      <c r="B6442" s="5" t="s">
        <v>725</v>
      </c>
      <c r="C6442" s="20">
        <v>1</v>
      </c>
      <c r="D6442" s="21" t="s">
        <v>4761</v>
      </c>
      <c r="E6442" s="20">
        <v>2451.6</v>
      </c>
      <c r="F6442" s="4" t="s">
        <v>4762</v>
      </c>
      <c r="G6442" s="20">
        <f>ROUND(C6442*E6442,0)</f>
        <v>2452</v>
      </c>
      <c r="H6442" s="4" t="s">
        <v>726</v>
      </c>
      <c r="I6442" s="14">
        <f>IF(H6442&lt;&gt;"LMR",0,G6442)</f>
        <v>0</v>
      </c>
    </row>
    <row r="6445" spans="1:9" ht="28.5">
      <c r="A6445" s="16" t="s">
        <v>4062</v>
      </c>
      <c r="B6445" s="5" t="s">
        <v>727</v>
      </c>
      <c r="C6445" s="20">
        <v>1</v>
      </c>
      <c r="D6445" s="21" t="s">
        <v>4761</v>
      </c>
      <c r="E6445" s="20">
        <v>4272.6</v>
      </c>
      <c r="F6445" s="4" t="s">
        <v>4762</v>
      </c>
      <c r="G6445" s="20">
        <f>ROUND(C6445*E6445,0)</f>
        <v>4273</v>
      </c>
      <c r="H6445" s="4" t="s">
        <v>728</v>
      </c>
      <c r="I6445" s="14">
        <f>IF(H6445&lt;&gt;"LMR",0,G6445)</f>
        <v>0</v>
      </c>
    </row>
    <row r="6448" spans="1:2" ht="71.25">
      <c r="A6448" s="16" t="s">
        <v>729</v>
      </c>
      <c r="B6448" s="10" t="s">
        <v>730</v>
      </c>
    </row>
    <row r="6450" spans="1:9" ht="28.5">
      <c r="A6450" s="16" t="s">
        <v>5412</v>
      </c>
      <c r="B6450" s="10" t="s">
        <v>731</v>
      </c>
      <c r="C6450" s="20">
        <v>1</v>
      </c>
      <c r="D6450" s="21" t="s">
        <v>4761</v>
      </c>
      <c r="E6450" s="20">
        <v>154.6</v>
      </c>
      <c r="F6450" s="4" t="s">
        <v>4762</v>
      </c>
      <c r="G6450" s="20">
        <f>ROUND(C6450*E6450,0)</f>
        <v>155</v>
      </c>
      <c r="H6450" s="4" t="s">
        <v>732</v>
      </c>
      <c r="I6450" s="14">
        <f>IF(H6450&lt;&gt;"LMR",0,G6450)</f>
        <v>0</v>
      </c>
    </row>
    <row r="6453" spans="1:9" ht="28.5">
      <c r="A6453" s="16" t="s">
        <v>4742</v>
      </c>
      <c r="B6453" s="10" t="s">
        <v>733</v>
      </c>
      <c r="C6453" s="20">
        <v>1</v>
      </c>
      <c r="D6453" s="21" t="s">
        <v>4761</v>
      </c>
      <c r="E6453" s="20">
        <v>179.9</v>
      </c>
      <c r="F6453" s="4" t="s">
        <v>4762</v>
      </c>
      <c r="G6453" s="20">
        <f>ROUND(C6453*E6453,0)</f>
        <v>180</v>
      </c>
      <c r="H6453" s="4" t="s">
        <v>734</v>
      </c>
      <c r="I6453" s="14">
        <f>IF(H6453&lt;&gt;"LMR",0,G6453)</f>
        <v>0</v>
      </c>
    </row>
    <row r="6456" spans="1:9" ht="28.5">
      <c r="A6456" s="16" t="s">
        <v>4745</v>
      </c>
      <c r="B6456" s="10" t="s">
        <v>735</v>
      </c>
      <c r="C6456" s="20">
        <v>1</v>
      </c>
      <c r="D6456" s="21" t="s">
        <v>4761</v>
      </c>
      <c r="E6456" s="20">
        <v>232.6</v>
      </c>
      <c r="F6456" s="4" t="s">
        <v>4762</v>
      </c>
      <c r="G6456" s="20">
        <f>ROUND(C6456*E6456,0)</f>
        <v>233</v>
      </c>
      <c r="H6456" s="4" t="s">
        <v>736</v>
      </c>
      <c r="I6456" s="14">
        <f>IF(H6456&lt;&gt;"LMR",0,G6456)</f>
        <v>0</v>
      </c>
    </row>
    <row r="6459" spans="1:9" ht="28.5">
      <c r="A6459" s="16" t="s">
        <v>4860</v>
      </c>
      <c r="B6459" s="5" t="s">
        <v>737</v>
      </c>
      <c r="C6459" s="20">
        <v>1</v>
      </c>
      <c r="D6459" s="21" t="s">
        <v>4761</v>
      </c>
      <c r="E6459" s="20">
        <v>283.6</v>
      </c>
      <c r="F6459" s="4" t="s">
        <v>4762</v>
      </c>
      <c r="G6459" s="20">
        <f>ROUND(C6459*E6459,0)</f>
        <v>284</v>
      </c>
      <c r="H6459" s="4" t="s">
        <v>738</v>
      </c>
      <c r="I6459" s="14">
        <f>IF(H6459&lt;&gt;"LMR",0,G6459)</f>
        <v>0</v>
      </c>
    </row>
    <row r="6462" spans="1:9" ht="28.5">
      <c r="A6462" s="16" t="s">
        <v>3989</v>
      </c>
      <c r="B6462" s="5" t="s">
        <v>739</v>
      </c>
      <c r="C6462" s="20">
        <v>1</v>
      </c>
      <c r="D6462" s="21" t="s">
        <v>4761</v>
      </c>
      <c r="E6462" s="20">
        <v>348.3</v>
      </c>
      <c r="F6462" s="4" t="s">
        <v>4762</v>
      </c>
      <c r="G6462" s="20">
        <f>ROUND(C6462*E6462,0)</f>
        <v>348</v>
      </c>
      <c r="H6462" s="4" t="s">
        <v>740</v>
      </c>
      <c r="I6462" s="14">
        <f>IF(H6462&lt;&gt;"LMR",0,G6462)</f>
        <v>0</v>
      </c>
    </row>
    <row r="6465" spans="1:9" ht="28.5">
      <c r="A6465" s="16" t="s">
        <v>4050</v>
      </c>
      <c r="B6465" s="5" t="s">
        <v>741</v>
      </c>
      <c r="C6465" s="20">
        <v>1</v>
      </c>
      <c r="D6465" s="21" t="s">
        <v>4761</v>
      </c>
      <c r="E6465" s="20">
        <v>433.9</v>
      </c>
      <c r="F6465" s="4" t="s">
        <v>4762</v>
      </c>
      <c r="G6465" s="20">
        <f>ROUND(C6465*E6465,0)</f>
        <v>434</v>
      </c>
      <c r="H6465" s="4" t="s">
        <v>742</v>
      </c>
      <c r="I6465" s="14">
        <f>IF(H6465&lt;&gt;"LMR",0,G6465)</f>
        <v>0</v>
      </c>
    </row>
    <row r="6468" spans="1:2" ht="114">
      <c r="A6468" s="16" t="s">
        <v>743</v>
      </c>
      <c r="B6468" s="5" t="s">
        <v>744</v>
      </c>
    </row>
    <row r="6470" spans="1:9" ht="28.5">
      <c r="A6470" s="16" t="s">
        <v>5412</v>
      </c>
      <c r="B6470" s="5" t="s">
        <v>745</v>
      </c>
      <c r="C6470" s="20">
        <v>1</v>
      </c>
      <c r="D6470" s="21" t="s">
        <v>4761</v>
      </c>
      <c r="E6470" s="20">
        <v>219.1</v>
      </c>
      <c r="F6470" s="4" t="s">
        <v>4762</v>
      </c>
      <c r="G6470" s="20">
        <f>ROUND(C6470*E6470,0)</f>
        <v>219</v>
      </c>
      <c r="H6470" s="4" t="s">
        <v>746</v>
      </c>
      <c r="I6470" s="14">
        <f>IF(H6470&lt;&gt;"LMR",0,G6470)</f>
        <v>0</v>
      </c>
    </row>
    <row r="6473" spans="1:9" ht="28.5">
      <c r="A6473" s="16" t="s">
        <v>4742</v>
      </c>
      <c r="B6473" s="5" t="s">
        <v>747</v>
      </c>
      <c r="C6473" s="20">
        <v>1</v>
      </c>
      <c r="D6473" s="21" t="s">
        <v>4761</v>
      </c>
      <c r="E6473" s="20">
        <v>240.4</v>
      </c>
      <c r="F6473" s="4" t="s">
        <v>4762</v>
      </c>
      <c r="G6473" s="20">
        <f>ROUND(C6473*E6473,0)</f>
        <v>240</v>
      </c>
      <c r="H6473" s="4" t="s">
        <v>748</v>
      </c>
      <c r="I6473" s="14">
        <f>IF(H6473&lt;&gt;"LMR",0,G6473)</f>
        <v>0</v>
      </c>
    </row>
    <row r="6476" spans="1:2" ht="57">
      <c r="A6476" s="16" t="s">
        <v>749</v>
      </c>
      <c r="B6476" s="5" t="s">
        <v>750</v>
      </c>
    </row>
    <row r="6478" spans="1:9" ht="28.5">
      <c r="A6478" s="16" t="s">
        <v>5412</v>
      </c>
      <c r="B6478" s="5" t="s">
        <v>731</v>
      </c>
      <c r="C6478" s="20">
        <v>1</v>
      </c>
      <c r="D6478" s="21" t="s">
        <v>4761</v>
      </c>
      <c r="E6478" s="20">
        <v>136.1</v>
      </c>
      <c r="F6478" s="4" t="s">
        <v>4762</v>
      </c>
      <c r="G6478" s="20">
        <f>ROUND(C6478*E6478,0)</f>
        <v>136</v>
      </c>
      <c r="H6478" s="4" t="s">
        <v>751</v>
      </c>
      <c r="I6478" s="14">
        <f>IF(H6478&lt;&gt;"LMR",0,G6478)</f>
        <v>0</v>
      </c>
    </row>
    <row r="6481" spans="1:9" ht="28.5">
      <c r="A6481" s="16" t="s">
        <v>4742</v>
      </c>
      <c r="B6481" s="5" t="s">
        <v>733</v>
      </c>
      <c r="C6481" s="20">
        <v>1</v>
      </c>
      <c r="D6481" s="21" t="s">
        <v>4761</v>
      </c>
      <c r="E6481" s="20">
        <v>154.2</v>
      </c>
      <c r="F6481" s="4" t="s">
        <v>4762</v>
      </c>
      <c r="G6481" s="20">
        <f>ROUND(C6481*E6481,0)</f>
        <v>154</v>
      </c>
      <c r="H6481" s="4" t="s">
        <v>752</v>
      </c>
      <c r="I6481" s="14">
        <f>IF(H6481&lt;&gt;"LMR",0,G6481)</f>
        <v>0</v>
      </c>
    </row>
    <row r="6484" spans="1:9" ht="28.5">
      <c r="A6484" s="16" t="s">
        <v>4745</v>
      </c>
      <c r="B6484" s="5" t="s">
        <v>735</v>
      </c>
      <c r="C6484" s="20">
        <v>1</v>
      </c>
      <c r="D6484" s="21" t="s">
        <v>4761</v>
      </c>
      <c r="E6484" s="20">
        <v>200.3</v>
      </c>
      <c r="F6484" s="4" t="s">
        <v>4762</v>
      </c>
      <c r="G6484" s="20">
        <f>ROUND(C6484*E6484,0)</f>
        <v>200</v>
      </c>
      <c r="H6484" s="4" t="s">
        <v>753</v>
      </c>
      <c r="I6484" s="14">
        <f>IF(H6484&lt;&gt;"LMR",0,G6484)</f>
        <v>0</v>
      </c>
    </row>
    <row r="6487" spans="1:9" ht="28.5">
      <c r="A6487" s="16" t="s">
        <v>4860</v>
      </c>
      <c r="B6487" s="5" t="s">
        <v>737</v>
      </c>
      <c r="C6487" s="20">
        <v>1</v>
      </c>
      <c r="D6487" s="21" t="s">
        <v>4761</v>
      </c>
      <c r="E6487" s="20">
        <v>237.7</v>
      </c>
      <c r="F6487" s="4" t="s">
        <v>4762</v>
      </c>
      <c r="G6487" s="20">
        <f>ROUND(C6487*E6487,0)</f>
        <v>238</v>
      </c>
      <c r="H6487" s="4" t="s">
        <v>754</v>
      </c>
      <c r="I6487" s="14">
        <f>IF(H6487&lt;&gt;"LMR",0,G6487)</f>
        <v>0</v>
      </c>
    </row>
    <row r="6490" spans="1:9" ht="28.5">
      <c r="A6490" s="16" t="s">
        <v>3989</v>
      </c>
      <c r="B6490" s="5" t="s">
        <v>739</v>
      </c>
      <c r="C6490" s="20">
        <v>1</v>
      </c>
      <c r="D6490" s="21" t="s">
        <v>4761</v>
      </c>
      <c r="E6490" s="20">
        <v>281.4</v>
      </c>
      <c r="F6490" s="4" t="s">
        <v>4762</v>
      </c>
      <c r="G6490" s="20">
        <f>ROUND(C6490*E6490,0)</f>
        <v>281</v>
      </c>
      <c r="H6490" s="4" t="s">
        <v>755</v>
      </c>
      <c r="I6490" s="14">
        <f>IF(H6490&lt;&gt;"LMR",0,G6490)</f>
        <v>0</v>
      </c>
    </row>
    <row r="6493" spans="1:9" ht="28.5">
      <c r="A6493" s="16" t="s">
        <v>4050</v>
      </c>
      <c r="B6493" s="5" t="s">
        <v>741</v>
      </c>
      <c r="C6493" s="20">
        <v>1</v>
      </c>
      <c r="D6493" s="21" t="s">
        <v>4761</v>
      </c>
      <c r="E6493" s="20">
        <v>340.5</v>
      </c>
      <c r="F6493" s="4" t="s">
        <v>4762</v>
      </c>
      <c r="G6493" s="20">
        <f>ROUND(C6493*E6493,0)</f>
        <v>341</v>
      </c>
      <c r="H6493" s="4" t="s">
        <v>756</v>
      </c>
      <c r="I6493" s="14">
        <f>IF(H6493&lt;&gt;"LMR",0,G6493)</f>
        <v>0</v>
      </c>
    </row>
    <row r="6496" spans="1:9" ht="28.5">
      <c r="A6496" s="16" t="s">
        <v>4053</v>
      </c>
      <c r="B6496" s="5" t="s">
        <v>757</v>
      </c>
      <c r="C6496" s="20">
        <v>1</v>
      </c>
      <c r="D6496" s="21" t="s">
        <v>4761</v>
      </c>
      <c r="E6496" s="20">
        <v>433.8</v>
      </c>
      <c r="F6496" s="4" t="s">
        <v>4762</v>
      </c>
      <c r="G6496" s="20">
        <f>ROUND(C6496*E6496,0)</f>
        <v>434</v>
      </c>
      <c r="H6496" s="4" t="s">
        <v>758</v>
      </c>
      <c r="I6496" s="14">
        <f>IF(H6496&lt;&gt;"LMR",0,G6496)</f>
        <v>0</v>
      </c>
    </row>
    <row r="6499" spans="1:9" ht="28.5">
      <c r="A6499" s="16" t="s">
        <v>4056</v>
      </c>
      <c r="B6499" s="5" t="s">
        <v>759</v>
      </c>
      <c r="C6499" s="20">
        <v>1</v>
      </c>
      <c r="D6499" s="21" t="s">
        <v>4761</v>
      </c>
      <c r="E6499" s="20">
        <v>548.5</v>
      </c>
      <c r="F6499" s="4" t="s">
        <v>4762</v>
      </c>
      <c r="G6499" s="20">
        <f>ROUND(C6499*E6499,0)</f>
        <v>549</v>
      </c>
      <c r="H6499" s="4" t="s">
        <v>760</v>
      </c>
      <c r="I6499" s="14">
        <f>IF(H6499&lt;&gt;"LMR",0,G6499)</f>
        <v>0</v>
      </c>
    </row>
    <row r="6502" spans="1:2" ht="85.5">
      <c r="A6502" s="16" t="s">
        <v>761</v>
      </c>
      <c r="B6502" s="5" t="s">
        <v>762</v>
      </c>
    </row>
    <row r="6504" spans="1:9" ht="14.25">
      <c r="A6504" s="16" t="s">
        <v>5412</v>
      </c>
      <c r="B6504" s="5" t="s">
        <v>763</v>
      </c>
      <c r="C6504" s="20">
        <v>1</v>
      </c>
      <c r="D6504" s="21" t="s">
        <v>4855</v>
      </c>
      <c r="E6504" s="20">
        <v>265.3</v>
      </c>
      <c r="F6504" s="4" t="s">
        <v>4856</v>
      </c>
      <c r="G6504" s="20">
        <f>ROUND(C6504*E6504,0)</f>
        <v>265</v>
      </c>
      <c r="H6504" s="4" t="s">
        <v>764</v>
      </c>
      <c r="I6504" s="14">
        <f>IF(H6504&lt;&gt;"LMR",0,G6504)</f>
        <v>0</v>
      </c>
    </row>
    <row r="6507" spans="1:9" ht="14.25">
      <c r="A6507" s="16" t="s">
        <v>4742</v>
      </c>
      <c r="B6507" s="5" t="s">
        <v>765</v>
      </c>
      <c r="C6507" s="20">
        <v>1</v>
      </c>
      <c r="D6507" s="21" t="s">
        <v>4855</v>
      </c>
      <c r="E6507" s="20">
        <v>602.8</v>
      </c>
      <c r="F6507" s="4" t="s">
        <v>4856</v>
      </c>
      <c r="G6507" s="20">
        <f>ROUND(C6507*E6507,0)</f>
        <v>603</v>
      </c>
      <c r="H6507" s="4" t="s">
        <v>766</v>
      </c>
      <c r="I6507" s="14">
        <f>IF(H6507&lt;&gt;"LMR",0,G6507)</f>
        <v>0</v>
      </c>
    </row>
    <row r="6510" spans="1:9" ht="99.75">
      <c r="A6510" s="16" t="s">
        <v>767</v>
      </c>
      <c r="B6510" s="5" t="s">
        <v>768</v>
      </c>
      <c r="C6510" s="20">
        <v>1</v>
      </c>
      <c r="D6510" s="21" t="s">
        <v>4855</v>
      </c>
      <c r="E6510" s="20">
        <v>218.6</v>
      </c>
      <c r="F6510" s="4" t="s">
        <v>4856</v>
      </c>
      <c r="G6510" s="20">
        <f>ROUND(C6510*E6510,0)</f>
        <v>219</v>
      </c>
      <c r="H6510" s="4">
        <v>18.14</v>
      </c>
      <c r="I6510" s="14">
        <f>IF(H6510&lt;&gt;"LMR",0,G6510)</f>
        <v>0</v>
      </c>
    </row>
    <row r="6513" spans="1:2" ht="28.5">
      <c r="A6513" s="16" t="s">
        <v>769</v>
      </c>
      <c r="B6513" s="5" t="s">
        <v>770</v>
      </c>
    </row>
    <row r="6515" spans="1:9" ht="14.25">
      <c r="A6515" s="16" t="s">
        <v>5412</v>
      </c>
      <c r="B6515" s="5" t="s">
        <v>771</v>
      </c>
      <c r="C6515" s="20">
        <v>1</v>
      </c>
      <c r="D6515" s="21" t="s">
        <v>4855</v>
      </c>
      <c r="E6515" s="20">
        <v>196.7</v>
      </c>
      <c r="F6515" s="4" t="s">
        <v>4856</v>
      </c>
      <c r="G6515" s="20">
        <f>ROUND(C6515*E6515,0)</f>
        <v>197</v>
      </c>
      <c r="H6515" s="4" t="s">
        <v>772</v>
      </c>
      <c r="I6515" s="14">
        <f>IF(H6515&lt;&gt;"LMR",0,G6515)</f>
        <v>0</v>
      </c>
    </row>
    <row r="6518" spans="1:9" ht="14.25">
      <c r="A6518" s="16" t="s">
        <v>4742</v>
      </c>
      <c r="B6518" s="5" t="s">
        <v>773</v>
      </c>
      <c r="C6518" s="20">
        <v>1</v>
      </c>
      <c r="D6518" s="21" t="s">
        <v>4855</v>
      </c>
      <c r="E6518" s="20">
        <v>254.6</v>
      </c>
      <c r="F6518" s="4" t="s">
        <v>4856</v>
      </c>
      <c r="G6518" s="20">
        <f>ROUND(C6518*E6518,0)</f>
        <v>255</v>
      </c>
      <c r="H6518" s="4" t="s">
        <v>774</v>
      </c>
      <c r="I6518" s="14">
        <f>IF(H6518&lt;&gt;"LMR",0,G6518)</f>
        <v>0</v>
      </c>
    </row>
    <row r="6521" spans="1:2" ht="28.5">
      <c r="A6521" s="16" t="s">
        <v>775</v>
      </c>
      <c r="B6521" s="5" t="s">
        <v>776</v>
      </c>
    </row>
    <row r="6523" spans="1:9" ht="14.25">
      <c r="A6523" s="16" t="s">
        <v>5412</v>
      </c>
      <c r="B6523" s="5" t="s">
        <v>771</v>
      </c>
      <c r="C6523" s="20">
        <v>1</v>
      </c>
      <c r="D6523" s="21" t="s">
        <v>4855</v>
      </c>
      <c r="E6523" s="20">
        <v>196.7</v>
      </c>
      <c r="F6523" s="4" t="s">
        <v>4856</v>
      </c>
      <c r="G6523" s="20">
        <f>ROUND(C6523*E6523,0)</f>
        <v>197</v>
      </c>
      <c r="H6523" s="4" t="s">
        <v>777</v>
      </c>
      <c r="I6523" s="14">
        <f>IF(H6523&lt;&gt;"LMR",0,G6523)</f>
        <v>0</v>
      </c>
    </row>
    <row r="6526" spans="1:9" ht="14.25">
      <c r="A6526" s="16" t="s">
        <v>4742</v>
      </c>
      <c r="B6526" s="5" t="s">
        <v>773</v>
      </c>
      <c r="C6526" s="20">
        <v>1</v>
      </c>
      <c r="D6526" s="21" t="s">
        <v>4855</v>
      </c>
      <c r="E6526" s="20">
        <v>255.1</v>
      </c>
      <c r="F6526" s="4" t="s">
        <v>4856</v>
      </c>
      <c r="G6526" s="20">
        <f>ROUND(C6526*E6526,0)</f>
        <v>255</v>
      </c>
      <c r="H6526" s="4" t="s">
        <v>778</v>
      </c>
      <c r="I6526" s="14">
        <f>IF(H6526&lt;&gt;"LMR",0,G6526)</f>
        <v>0</v>
      </c>
    </row>
    <row r="6529" spans="1:2" ht="42.75">
      <c r="A6529" s="16" t="s">
        <v>779</v>
      </c>
      <c r="B6529" s="10" t="s">
        <v>780</v>
      </c>
    </row>
    <row r="6531" spans="1:9" ht="14.25">
      <c r="A6531" s="16" t="s">
        <v>5412</v>
      </c>
      <c r="B6531" s="10" t="s">
        <v>781</v>
      </c>
      <c r="C6531" s="20">
        <v>1</v>
      </c>
      <c r="D6531" s="21" t="s">
        <v>4855</v>
      </c>
      <c r="E6531" s="20">
        <v>356.7</v>
      </c>
      <c r="F6531" s="4" t="s">
        <v>4856</v>
      </c>
      <c r="G6531" s="20">
        <f>ROUND(C6531*E6531,0)</f>
        <v>357</v>
      </c>
      <c r="H6531" s="4" t="s">
        <v>782</v>
      </c>
      <c r="I6531" s="14">
        <f>IF(H6531&lt;&gt;"LMR",0,G6531)</f>
        <v>0</v>
      </c>
    </row>
    <row r="6534" spans="1:9" ht="14.25">
      <c r="A6534" s="16" t="s">
        <v>4742</v>
      </c>
      <c r="B6534" s="10" t="s">
        <v>783</v>
      </c>
      <c r="C6534" s="20">
        <v>1</v>
      </c>
      <c r="D6534" s="21" t="s">
        <v>4855</v>
      </c>
      <c r="E6534" s="20">
        <v>431.3</v>
      </c>
      <c r="F6534" s="4" t="s">
        <v>4856</v>
      </c>
      <c r="G6534" s="20">
        <f>ROUND(C6534*E6534,0)</f>
        <v>431</v>
      </c>
      <c r="H6534" s="4" t="s">
        <v>784</v>
      </c>
      <c r="I6534" s="14">
        <f>IF(H6534&lt;&gt;"LMR",0,G6534)</f>
        <v>0</v>
      </c>
    </row>
    <row r="6537" spans="1:9" ht="14.25">
      <c r="A6537" s="16" t="s">
        <v>4745</v>
      </c>
      <c r="B6537" s="5" t="s">
        <v>785</v>
      </c>
      <c r="C6537" s="20">
        <v>1</v>
      </c>
      <c r="D6537" s="21" t="s">
        <v>4855</v>
      </c>
      <c r="E6537" s="20">
        <v>522.3</v>
      </c>
      <c r="F6537" s="4" t="s">
        <v>4856</v>
      </c>
      <c r="G6537" s="20">
        <f>ROUND(C6537*E6537,0)</f>
        <v>522</v>
      </c>
      <c r="H6537" s="4" t="s">
        <v>786</v>
      </c>
      <c r="I6537" s="14">
        <f>IF(H6537&lt;&gt;"LMR",0,G6537)</f>
        <v>0</v>
      </c>
    </row>
    <row r="6540" spans="1:9" ht="14.25">
      <c r="A6540" s="16" t="s">
        <v>4860</v>
      </c>
      <c r="B6540" s="5" t="s">
        <v>787</v>
      </c>
      <c r="C6540" s="20">
        <v>1</v>
      </c>
      <c r="D6540" s="21" t="s">
        <v>4855</v>
      </c>
      <c r="E6540" s="20">
        <v>746.7</v>
      </c>
      <c r="F6540" s="4" t="s">
        <v>4856</v>
      </c>
      <c r="G6540" s="20">
        <f>ROUND(C6540*E6540,0)</f>
        <v>747</v>
      </c>
      <c r="H6540" s="4" t="s">
        <v>788</v>
      </c>
      <c r="I6540" s="14">
        <f>IF(H6540&lt;&gt;"LMR",0,G6540)</f>
        <v>0</v>
      </c>
    </row>
    <row r="6543" spans="1:9" ht="14.25">
      <c r="A6543" s="16" t="s">
        <v>3989</v>
      </c>
      <c r="B6543" s="5" t="s">
        <v>789</v>
      </c>
      <c r="C6543" s="20">
        <v>1</v>
      </c>
      <c r="D6543" s="21" t="s">
        <v>4855</v>
      </c>
      <c r="E6543" s="20">
        <v>1026.6</v>
      </c>
      <c r="F6543" s="4" t="s">
        <v>4856</v>
      </c>
      <c r="G6543" s="20">
        <f>ROUND(C6543*E6543,0)</f>
        <v>1027</v>
      </c>
      <c r="H6543" s="4" t="s">
        <v>790</v>
      </c>
      <c r="I6543" s="14">
        <f>IF(H6543&lt;&gt;"LMR",0,G6543)</f>
        <v>0</v>
      </c>
    </row>
    <row r="6546" spans="1:9" ht="14.25">
      <c r="A6546" s="16" t="s">
        <v>4050</v>
      </c>
      <c r="B6546" s="5" t="s">
        <v>791</v>
      </c>
      <c r="C6546" s="20">
        <v>1</v>
      </c>
      <c r="D6546" s="21" t="s">
        <v>4855</v>
      </c>
      <c r="E6546" s="20">
        <v>1753.3</v>
      </c>
      <c r="F6546" s="4" t="s">
        <v>4856</v>
      </c>
      <c r="G6546" s="20">
        <f>ROUND(C6546*E6546,0)</f>
        <v>1753</v>
      </c>
      <c r="H6546" s="4" t="s">
        <v>792</v>
      </c>
      <c r="I6546" s="14">
        <f>IF(H6546&lt;&gt;"LMR",0,G6546)</f>
        <v>0</v>
      </c>
    </row>
    <row r="6549" spans="1:2" ht="57">
      <c r="A6549" s="16" t="s">
        <v>793</v>
      </c>
      <c r="B6549" s="5" t="s">
        <v>1910</v>
      </c>
    </row>
    <row r="6551" spans="1:9" ht="14.25">
      <c r="A6551" s="16" t="s">
        <v>5412</v>
      </c>
      <c r="B6551" s="5" t="s">
        <v>771</v>
      </c>
      <c r="C6551" s="20">
        <v>1</v>
      </c>
      <c r="D6551" s="21" t="s">
        <v>4855</v>
      </c>
      <c r="E6551" s="20">
        <v>246.8</v>
      </c>
      <c r="F6551" s="4" t="s">
        <v>4856</v>
      </c>
      <c r="G6551" s="20">
        <f>ROUND(C6551*E6551,0)</f>
        <v>247</v>
      </c>
      <c r="H6551" s="4" t="s">
        <v>1911</v>
      </c>
      <c r="I6551" s="14">
        <f>IF(H6551&lt;&gt;"LMR",0,G6551)</f>
        <v>0</v>
      </c>
    </row>
    <row r="6554" spans="1:9" ht="14.25">
      <c r="A6554" s="16" t="s">
        <v>4742</v>
      </c>
      <c r="B6554" s="5" t="s">
        <v>773</v>
      </c>
      <c r="C6554" s="20">
        <v>1</v>
      </c>
      <c r="D6554" s="21" t="s">
        <v>4855</v>
      </c>
      <c r="E6554" s="20">
        <v>344.5</v>
      </c>
      <c r="F6554" s="4" t="s">
        <v>4856</v>
      </c>
      <c r="G6554" s="20">
        <f>ROUND(C6554*E6554,0)</f>
        <v>345</v>
      </c>
      <c r="H6554" s="4" t="s">
        <v>1912</v>
      </c>
      <c r="I6554" s="14">
        <f>IF(H6554&lt;&gt;"LMR",0,G6554)</f>
        <v>0</v>
      </c>
    </row>
    <row r="6557" spans="1:9" ht="14.25">
      <c r="A6557" s="16" t="s">
        <v>4745</v>
      </c>
      <c r="B6557" s="5" t="s">
        <v>781</v>
      </c>
      <c r="C6557" s="20">
        <v>1</v>
      </c>
      <c r="D6557" s="21" t="s">
        <v>4855</v>
      </c>
      <c r="E6557" s="20">
        <v>403.3</v>
      </c>
      <c r="F6557" s="4" t="s">
        <v>4856</v>
      </c>
      <c r="G6557" s="20">
        <f>ROUND(C6557*E6557,0)</f>
        <v>403</v>
      </c>
      <c r="H6557" s="4" t="s">
        <v>1913</v>
      </c>
      <c r="I6557" s="14">
        <f>IF(H6557&lt;&gt;"LMR",0,G6557)</f>
        <v>0</v>
      </c>
    </row>
    <row r="6560" spans="1:2" ht="42.75">
      <c r="A6560" s="16" t="s">
        <v>1914</v>
      </c>
      <c r="B6560" s="5" t="s">
        <v>1915</v>
      </c>
    </row>
    <row r="6562" spans="1:2" ht="14.25">
      <c r="A6562" s="16" t="s">
        <v>5412</v>
      </c>
      <c r="B6562" s="5" t="s">
        <v>781</v>
      </c>
    </row>
    <row r="6564" spans="1:9" ht="14.25">
      <c r="A6564" s="16" t="s">
        <v>4759</v>
      </c>
      <c r="B6564" s="5" t="s">
        <v>1916</v>
      </c>
      <c r="C6564" s="20">
        <v>1</v>
      </c>
      <c r="D6564" s="21" t="s">
        <v>4855</v>
      </c>
      <c r="E6564" s="20">
        <v>366.8</v>
      </c>
      <c r="F6564" s="4" t="s">
        <v>4856</v>
      </c>
      <c r="G6564" s="20">
        <f>ROUND(C6564*E6564,0)</f>
        <v>367</v>
      </c>
      <c r="H6564" s="4" t="s">
        <v>1917</v>
      </c>
      <c r="I6564" s="14">
        <f>IF(H6564&lt;&gt;"LMR",0,G6564)</f>
        <v>0</v>
      </c>
    </row>
    <row r="6567" spans="1:9" ht="14.25">
      <c r="A6567" s="16" t="s">
        <v>4764</v>
      </c>
      <c r="B6567" s="5" t="s">
        <v>1918</v>
      </c>
      <c r="C6567" s="20">
        <v>1</v>
      </c>
      <c r="D6567" s="21" t="s">
        <v>4855</v>
      </c>
      <c r="E6567" s="20">
        <v>377.9</v>
      </c>
      <c r="F6567" s="4" t="s">
        <v>4856</v>
      </c>
      <c r="G6567" s="20">
        <f>ROUND(C6567*E6567,0)</f>
        <v>378</v>
      </c>
      <c r="H6567" s="4" t="s">
        <v>1919</v>
      </c>
      <c r="I6567" s="14">
        <f>IF(H6567&lt;&gt;"LMR",0,G6567)</f>
        <v>0</v>
      </c>
    </row>
    <row r="6570" spans="1:2" ht="14.25">
      <c r="A6570" s="16" t="s">
        <v>4742</v>
      </c>
      <c r="B6570" s="5" t="s">
        <v>1920</v>
      </c>
    </row>
    <row r="6572" spans="1:9" ht="14.25">
      <c r="A6572" s="16" t="s">
        <v>4759</v>
      </c>
      <c r="B6572" s="5" t="s">
        <v>1916</v>
      </c>
      <c r="C6572" s="20">
        <v>1</v>
      </c>
      <c r="D6572" s="21" t="s">
        <v>4855</v>
      </c>
      <c r="E6572" s="20">
        <v>468.9</v>
      </c>
      <c r="F6572" s="4" t="s">
        <v>4856</v>
      </c>
      <c r="G6572" s="20">
        <f>ROUND(C6572*E6572,0)</f>
        <v>469</v>
      </c>
      <c r="H6572" s="4" t="s">
        <v>1921</v>
      </c>
      <c r="I6572" s="14">
        <f>IF(H6572&lt;&gt;"LMR",0,G6572)</f>
        <v>0</v>
      </c>
    </row>
    <row r="6575" spans="1:9" ht="14.25">
      <c r="A6575" s="16" t="s">
        <v>4764</v>
      </c>
      <c r="B6575" s="5" t="s">
        <v>1918</v>
      </c>
      <c r="C6575" s="20">
        <v>1</v>
      </c>
      <c r="D6575" s="21" t="s">
        <v>4855</v>
      </c>
      <c r="E6575" s="20">
        <v>568.9</v>
      </c>
      <c r="F6575" s="4" t="s">
        <v>4856</v>
      </c>
      <c r="G6575" s="20">
        <f>ROUND(C6575*E6575,0)</f>
        <v>569</v>
      </c>
      <c r="H6575" s="4" t="s">
        <v>1922</v>
      </c>
      <c r="I6575" s="14">
        <f>IF(H6575&lt;&gt;"LMR",0,G6575)</f>
        <v>0</v>
      </c>
    </row>
    <row r="6578" spans="1:2" ht="14.25">
      <c r="A6578" s="16" t="s">
        <v>4745</v>
      </c>
      <c r="B6578" s="5" t="s">
        <v>785</v>
      </c>
    </row>
    <row r="6580" spans="1:9" ht="14.25">
      <c r="A6580" s="16" t="s">
        <v>4759</v>
      </c>
      <c r="B6580" s="5" t="s">
        <v>1916</v>
      </c>
      <c r="C6580" s="20">
        <v>1</v>
      </c>
      <c r="D6580" s="21" t="s">
        <v>4855</v>
      </c>
      <c r="E6580" s="20">
        <v>593.3</v>
      </c>
      <c r="F6580" s="4" t="s">
        <v>4856</v>
      </c>
      <c r="G6580" s="20">
        <f>ROUND(C6580*E6580,0)</f>
        <v>593</v>
      </c>
      <c r="H6580" s="4" t="s">
        <v>1923</v>
      </c>
      <c r="I6580" s="14">
        <f>IF(H6580&lt;&gt;"LMR",0,G6580)</f>
        <v>0</v>
      </c>
    </row>
    <row r="6583" spans="1:9" ht="14.25">
      <c r="A6583" s="16" t="s">
        <v>4764</v>
      </c>
      <c r="B6583" s="5" t="s">
        <v>1918</v>
      </c>
      <c r="C6583" s="20">
        <v>1</v>
      </c>
      <c r="D6583" s="21" t="s">
        <v>4855</v>
      </c>
      <c r="E6583" s="20">
        <v>782.1</v>
      </c>
      <c r="F6583" s="4" t="s">
        <v>4856</v>
      </c>
      <c r="G6583" s="20">
        <f>ROUND(C6583*E6583,0)</f>
        <v>782</v>
      </c>
      <c r="H6583" s="4" t="s">
        <v>1924</v>
      </c>
      <c r="I6583" s="14">
        <f>IF(H6583&lt;&gt;"LMR",0,G6583)</f>
        <v>0</v>
      </c>
    </row>
    <row r="6586" spans="1:2" ht="14.25">
      <c r="A6586" s="16" t="s">
        <v>4860</v>
      </c>
      <c r="B6586" s="5" t="s">
        <v>787</v>
      </c>
    </row>
    <row r="6588" spans="1:9" ht="14.25">
      <c r="A6588" s="16" t="s">
        <v>4759</v>
      </c>
      <c r="B6588" s="5" t="s">
        <v>1916</v>
      </c>
      <c r="C6588" s="20">
        <v>1</v>
      </c>
      <c r="D6588" s="21" t="s">
        <v>4855</v>
      </c>
      <c r="E6588" s="20">
        <v>895.6</v>
      </c>
      <c r="F6588" s="4" t="s">
        <v>4856</v>
      </c>
      <c r="G6588" s="20">
        <f>ROUND(C6588*E6588,0)</f>
        <v>896</v>
      </c>
      <c r="H6588" s="4" t="s">
        <v>1925</v>
      </c>
      <c r="I6588" s="14">
        <f>IF(H6588&lt;&gt;"LMR",0,G6588)</f>
        <v>0</v>
      </c>
    </row>
    <row r="6591" spans="1:9" ht="14.25">
      <c r="A6591" s="16" t="s">
        <v>4764</v>
      </c>
      <c r="B6591" s="5" t="s">
        <v>1918</v>
      </c>
      <c r="C6591" s="20">
        <v>1</v>
      </c>
      <c r="D6591" s="21" t="s">
        <v>4855</v>
      </c>
      <c r="E6591" s="20">
        <v>1062.3</v>
      </c>
      <c r="F6591" s="4" t="s">
        <v>4856</v>
      </c>
      <c r="G6591" s="20">
        <f>ROUND(C6591*E6591,0)</f>
        <v>1062</v>
      </c>
      <c r="H6591" s="4" t="s">
        <v>1926</v>
      </c>
      <c r="I6591" s="14">
        <f>IF(H6591&lt;&gt;"LMR",0,G6591)</f>
        <v>0</v>
      </c>
    </row>
    <row r="6594" spans="1:2" ht="14.25">
      <c r="A6594" s="16" t="s">
        <v>3989</v>
      </c>
      <c r="B6594" s="5" t="s">
        <v>789</v>
      </c>
    </row>
    <row r="6596" spans="1:9" ht="14.25">
      <c r="A6596" s="16" t="s">
        <v>4759</v>
      </c>
      <c r="B6596" s="5" t="s">
        <v>1916</v>
      </c>
      <c r="C6596" s="20">
        <v>1</v>
      </c>
      <c r="D6596" s="21" t="s">
        <v>4855</v>
      </c>
      <c r="E6596" s="20">
        <v>1608.8</v>
      </c>
      <c r="F6596" s="4" t="s">
        <v>4856</v>
      </c>
      <c r="G6596" s="20">
        <f>ROUND(C6596*E6596,0)</f>
        <v>1609</v>
      </c>
      <c r="H6596" s="4" t="s">
        <v>1927</v>
      </c>
      <c r="I6596" s="14">
        <f>IF(H6596&lt;&gt;"LMR",0,G6596)</f>
        <v>0</v>
      </c>
    </row>
    <row r="6599" spans="1:9" ht="14.25">
      <c r="A6599" s="16" t="s">
        <v>4764</v>
      </c>
      <c r="B6599" s="5" t="s">
        <v>1918</v>
      </c>
      <c r="C6599" s="20">
        <v>1</v>
      </c>
      <c r="D6599" s="21" t="s">
        <v>4855</v>
      </c>
      <c r="E6599" s="20">
        <v>1864.4</v>
      </c>
      <c r="F6599" s="4" t="s">
        <v>4856</v>
      </c>
      <c r="G6599" s="20">
        <f>ROUND(C6599*E6599,0)</f>
        <v>1864</v>
      </c>
      <c r="H6599" s="4" t="s">
        <v>1928</v>
      </c>
      <c r="I6599" s="14">
        <f>IF(H6599&lt;&gt;"LMR",0,G6599)</f>
        <v>0</v>
      </c>
    </row>
    <row r="6602" spans="1:2" ht="14.25">
      <c r="A6602" s="16" t="s">
        <v>4050</v>
      </c>
      <c r="B6602" s="5" t="s">
        <v>791</v>
      </c>
    </row>
    <row r="6604" spans="1:9" ht="14.25">
      <c r="A6604" s="16" t="s">
        <v>4759</v>
      </c>
      <c r="B6604" s="5" t="s">
        <v>1916</v>
      </c>
      <c r="C6604" s="20">
        <v>1</v>
      </c>
      <c r="D6604" s="21" t="s">
        <v>4855</v>
      </c>
      <c r="E6604" s="20">
        <v>2288.9</v>
      </c>
      <c r="F6604" s="4" t="s">
        <v>4856</v>
      </c>
      <c r="G6604" s="20">
        <f>ROUND(C6604*E6604,0)</f>
        <v>2289</v>
      </c>
      <c r="H6604" s="4" t="s">
        <v>1929</v>
      </c>
      <c r="I6604" s="14">
        <f>IF(H6604&lt;&gt;"LMR",0,G6604)</f>
        <v>0</v>
      </c>
    </row>
    <row r="6607" spans="1:9" ht="14.25">
      <c r="A6607" s="16" t="s">
        <v>4764</v>
      </c>
      <c r="B6607" s="5" t="s">
        <v>1918</v>
      </c>
      <c r="C6607" s="20">
        <v>1</v>
      </c>
      <c r="D6607" s="21" t="s">
        <v>4855</v>
      </c>
      <c r="E6607" s="20">
        <v>2955.5</v>
      </c>
      <c r="F6607" s="4" t="s">
        <v>4856</v>
      </c>
      <c r="G6607" s="20">
        <f>ROUND(C6607*E6607,0)</f>
        <v>2956</v>
      </c>
      <c r="H6607" s="4" t="s">
        <v>1930</v>
      </c>
      <c r="I6607" s="14">
        <f>IF(H6607&lt;&gt;"LMR",0,G6607)</f>
        <v>0</v>
      </c>
    </row>
    <row r="6610" spans="1:2" ht="42.75">
      <c r="A6610" s="16" t="s">
        <v>1931</v>
      </c>
      <c r="B6610" s="5" t="s">
        <v>1932</v>
      </c>
    </row>
    <row r="6612" spans="1:9" ht="14.25">
      <c r="A6612" s="16" t="s">
        <v>5412</v>
      </c>
      <c r="B6612" s="5" t="s">
        <v>771</v>
      </c>
      <c r="C6612" s="20">
        <v>1</v>
      </c>
      <c r="D6612" s="21" t="s">
        <v>4855</v>
      </c>
      <c r="E6612" s="20">
        <v>194.5</v>
      </c>
      <c r="F6612" s="4" t="s">
        <v>4856</v>
      </c>
      <c r="G6612" s="20">
        <f>ROUND(C6612*E6612,0)</f>
        <v>195</v>
      </c>
      <c r="H6612" s="4" t="s">
        <v>1933</v>
      </c>
      <c r="I6612" s="14">
        <f>IF(H6612&lt;&gt;"LMR",0,G6612)</f>
        <v>0</v>
      </c>
    </row>
    <row r="6615" spans="1:9" ht="14.25">
      <c r="A6615" s="16" t="s">
        <v>4742</v>
      </c>
      <c r="B6615" s="5" t="s">
        <v>773</v>
      </c>
      <c r="C6615" s="20">
        <v>1</v>
      </c>
      <c r="D6615" s="21" t="s">
        <v>4855</v>
      </c>
      <c r="E6615" s="20">
        <v>239.2</v>
      </c>
      <c r="F6615" s="4" t="s">
        <v>4856</v>
      </c>
      <c r="G6615" s="20">
        <f>ROUND(C6615*E6615,0)</f>
        <v>239</v>
      </c>
      <c r="H6615" s="4" t="s">
        <v>1934</v>
      </c>
      <c r="I6615" s="14">
        <f>IF(H6615&lt;&gt;"LMR",0,G6615)</f>
        <v>0</v>
      </c>
    </row>
    <row r="6618" spans="1:9" ht="14.25">
      <c r="A6618" s="16" t="s">
        <v>4745</v>
      </c>
      <c r="B6618" s="5" t="s">
        <v>781</v>
      </c>
      <c r="C6618" s="20">
        <v>1</v>
      </c>
      <c r="D6618" s="21" t="s">
        <v>4855</v>
      </c>
      <c r="E6618" s="20">
        <v>316.8</v>
      </c>
      <c r="F6618" s="4" t="s">
        <v>4856</v>
      </c>
      <c r="G6618" s="20">
        <f>ROUND(C6618*E6618,0)</f>
        <v>317</v>
      </c>
      <c r="H6618" s="4" t="s">
        <v>1935</v>
      </c>
      <c r="I6618" s="14">
        <f>IF(H6618&lt;&gt;"LMR",0,G6618)</f>
        <v>0</v>
      </c>
    </row>
    <row r="6621" spans="1:2" ht="42.75">
      <c r="A6621" s="16" t="s">
        <v>1936</v>
      </c>
      <c r="B6621" s="5" t="s">
        <v>1937</v>
      </c>
    </row>
    <row r="6623" spans="1:2" ht="14.25">
      <c r="A6623" s="16" t="s">
        <v>5412</v>
      </c>
      <c r="B6623" s="5" t="s">
        <v>1938</v>
      </c>
    </row>
    <row r="6625" spans="1:9" ht="14.25">
      <c r="A6625" s="16" t="s">
        <v>4759</v>
      </c>
      <c r="B6625" s="5" t="s">
        <v>771</v>
      </c>
      <c r="C6625" s="20">
        <v>1</v>
      </c>
      <c r="D6625" s="21" t="s">
        <v>4855</v>
      </c>
      <c r="E6625" s="20">
        <v>49.1</v>
      </c>
      <c r="F6625" s="4" t="s">
        <v>4856</v>
      </c>
      <c r="G6625" s="20">
        <f>ROUND(C6625*E6625,0)</f>
        <v>49</v>
      </c>
      <c r="H6625" s="4" t="s">
        <v>1939</v>
      </c>
      <c r="I6625" s="14">
        <f>IF(H6625&lt;&gt;"LMR",0,G6625)</f>
        <v>0</v>
      </c>
    </row>
    <row r="6628" spans="1:9" ht="14.25">
      <c r="A6628" s="16" t="s">
        <v>4764</v>
      </c>
      <c r="B6628" s="5" t="s">
        <v>773</v>
      </c>
      <c r="C6628" s="20">
        <v>1</v>
      </c>
      <c r="D6628" s="21" t="s">
        <v>4855</v>
      </c>
      <c r="E6628" s="20">
        <v>56.9</v>
      </c>
      <c r="F6628" s="4" t="s">
        <v>4856</v>
      </c>
      <c r="G6628" s="20">
        <f>ROUND(C6628*E6628,0)</f>
        <v>57</v>
      </c>
      <c r="H6628" s="4" t="s">
        <v>1940</v>
      </c>
      <c r="I6628" s="14">
        <f>IF(H6628&lt;&gt;"LMR",0,G6628)</f>
        <v>0</v>
      </c>
    </row>
    <row r="6631" spans="1:2" ht="14.25">
      <c r="A6631" s="16" t="s">
        <v>4742</v>
      </c>
      <c r="B6631" s="5" t="s">
        <v>1941</v>
      </c>
    </row>
    <row r="6633" spans="1:9" ht="14.25">
      <c r="A6633" s="16" t="s">
        <v>4759</v>
      </c>
      <c r="B6633" s="5" t="s">
        <v>771</v>
      </c>
      <c r="C6633" s="20">
        <v>1</v>
      </c>
      <c r="D6633" s="21" t="s">
        <v>4855</v>
      </c>
      <c r="E6633" s="20">
        <v>59</v>
      </c>
      <c r="F6633" s="4" t="s">
        <v>4856</v>
      </c>
      <c r="G6633" s="20">
        <f>ROUND(C6633*E6633,0)</f>
        <v>59</v>
      </c>
      <c r="H6633" s="4" t="s">
        <v>1942</v>
      </c>
      <c r="I6633" s="14">
        <f>IF(H6633&lt;&gt;"LMR",0,G6633)</f>
        <v>0</v>
      </c>
    </row>
    <row r="6636" spans="1:9" ht="14.25">
      <c r="A6636" s="16" t="s">
        <v>4764</v>
      </c>
      <c r="B6636" s="5" t="s">
        <v>773</v>
      </c>
      <c r="C6636" s="20">
        <v>1</v>
      </c>
      <c r="D6636" s="21" t="s">
        <v>4855</v>
      </c>
      <c r="E6636" s="20">
        <v>70.2</v>
      </c>
      <c r="F6636" s="4" t="s">
        <v>4856</v>
      </c>
      <c r="G6636" s="20">
        <f>ROUND(C6636*E6636,0)</f>
        <v>70</v>
      </c>
      <c r="H6636" s="4" t="s">
        <v>1943</v>
      </c>
      <c r="I6636" s="14">
        <f>IF(H6636&lt;&gt;"LMR",0,G6636)</f>
        <v>0</v>
      </c>
    </row>
    <row r="6639" spans="1:2" ht="42.75">
      <c r="A6639" s="16" t="s">
        <v>1944</v>
      </c>
      <c r="B6639" s="10" t="s">
        <v>1945</v>
      </c>
    </row>
    <row r="6641" spans="1:9" ht="14.25">
      <c r="A6641" s="16" t="s">
        <v>5412</v>
      </c>
      <c r="B6641" s="5" t="s">
        <v>3758</v>
      </c>
      <c r="C6641" s="20">
        <v>1</v>
      </c>
      <c r="D6641" s="21" t="s">
        <v>4855</v>
      </c>
      <c r="E6641" s="20">
        <v>55.6</v>
      </c>
      <c r="F6641" s="4" t="s">
        <v>4856</v>
      </c>
      <c r="G6641" s="20">
        <f>ROUND(C6641*E6641,0)</f>
        <v>56</v>
      </c>
      <c r="H6641" s="4" t="s">
        <v>1946</v>
      </c>
      <c r="I6641" s="14">
        <f>IF(H6641&lt;&gt;"LMR",0,G6641)</f>
        <v>0</v>
      </c>
    </row>
    <row r="6644" spans="1:9" ht="14.25">
      <c r="A6644" s="16" t="s">
        <v>4742</v>
      </c>
      <c r="B6644" s="10" t="s">
        <v>3762</v>
      </c>
      <c r="C6644" s="20">
        <v>1</v>
      </c>
      <c r="D6644" s="21" t="s">
        <v>4855</v>
      </c>
      <c r="E6644" s="20">
        <v>74.5</v>
      </c>
      <c r="F6644" s="4" t="s">
        <v>4856</v>
      </c>
      <c r="G6644" s="20">
        <f>ROUND(C6644*E6644,0)</f>
        <v>75</v>
      </c>
      <c r="H6644" s="4" t="s">
        <v>1947</v>
      </c>
      <c r="I6644" s="14">
        <f>IF(H6644&lt;&gt;"LMR",0,G6644)</f>
        <v>0</v>
      </c>
    </row>
    <row r="6647" spans="1:9" ht="42.75">
      <c r="A6647" s="16" t="s">
        <v>1948</v>
      </c>
      <c r="B6647" s="5" t="s">
        <v>1949</v>
      </c>
      <c r="C6647" s="20">
        <v>1</v>
      </c>
      <c r="D6647" s="21" t="s">
        <v>5251</v>
      </c>
      <c r="E6647" s="20">
        <v>97.3</v>
      </c>
      <c r="F6647" s="4" t="s">
        <v>5252</v>
      </c>
      <c r="G6647" s="20">
        <f>ROUND(C6647*E6647,0)</f>
        <v>97</v>
      </c>
      <c r="H6647" s="4">
        <v>18.23</v>
      </c>
      <c r="I6647" s="14">
        <f>IF(H6647&lt;&gt;"LMR",0,G6647)</f>
        <v>0</v>
      </c>
    </row>
    <row r="6650" spans="1:9" ht="57">
      <c r="A6650" s="16" t="s">
        <v>1950</v>
      </c>
      <c r="B6650" s="5" t="s">
        <v>1951</v>
      </c>
      <c r="C6650" s="20">
        <v>1</v>
      </c>
      <c r="D6650" s="21" t="s">
        <v>5251</v>
      </c>
      <c r="E6650" s="20">
        <v>178</v>
      </c>
      <c r="F6650" s="4" t="s">
        <v>5252</v>
      </c>
      <c r="G6650" s="20">
        <f>ROUND(C6650*E6650,0)</f>
        <v>178</v>
      </c>
      <c r="H6650" s="4">
        <v>18.24</v>
      </c>
      <c r="I6650" s="14">
        <f>IF(H6650&lt;&gt;"LMR",0,G6650)</f>
        <v>0</v>
      </c>
    </row>
    <row r="6653" spans="1:2" ht="57">
      <c r="A6653" s="16" t="s">
        <v>1952</v>
      </c>
      <c r="B6653" s="5" t="s">
        <v>1953</v>
      </c>
    </row>
    <row r="6655" spans="1:9" ht="14.25">
      <c r="A6655" s="16" t="s">
        <v>5412</v>
      </c>
      <c r="B6655" s="5" t="s">
        <v>1954</v>
      </c>
      <c r="C6655" s="20">
        <v>1</v>
      </c>
      <c r="D6655" s="21" t="s">
        <v>5251</v>
      </c>
      <c r="E6655" s="20">
        <v>4019.6</v>
      </c>
      <c r="F6655" s="4" t="s">
        <v>5252</v>
      </c>
      <c r="G6655" s="20">
        <f>ROUND(C6655*E6655,0)</f>
        <v>4020</v>
      </c>
      <c r="H6655" s="4" t="s">
        <v>1955</v>
      </c>
      <c r="I6655" s="14">
        <f>IF(H6655&lt;&gt;"LMR",0,G6655)</f>
        <v>0</v>
      </c>
    </row>
    <row r="6658" spans="1:9" ht="14.25">
      <c r="A6658" s="16" t="s">
        <v>4742</v>
      </c>
      <c r="B6658" s="5" t="s">
        <v>1956</v>
      </c>
      <c r="C6658" s="20">
        <v>1</v>
      </c>
      <c r="D6658" s="21" t="s">
        <v>5251</v>
      </c>
      <c r="E6658" s="20">
        <v>4130.7</v>
      </c>
      <c r="F6658" s="4" t="s">
        <v>5252</v>
      </c>
      <c r="G6658" s="20">
        <f>ROUND(C6658*E6658,0)</f>
        <v>4131</v>
      </c>
      <c r="H6658" s="4" t="s">
        <v>1957</v>
      </c>
      <c r="I6658" s="14">
        <f>IF(H6658&lt;&gt;"LMR",0,G6658)</f>
        <v>0</v>
      </c>
    </row>
    <row r="6661" spans="1:2" ht="71.25">
      <c r="A6661" s="16" t="s">
        <v>1958</v>
      </c>
      <c r="B6661" s="5" t="s">
        <v>1959</v>
      </c>
    </row>
    <row r="6663" spans="1:9" ht="14.25">
      <c r="A6663" s="16" t="s">
        <v>5412</v>
      </c>
      <c r="B6663" s="5" t="s">
        <v>1954</v>
      </c>
      <c r="C6663" s="20">
        <v>1</v>
      </c>
      <c r="D6663" s="21" t="s">
        <v>5251</v>
      </c>
      <c r="E6663" s="20">
        <v>6075</v>
      </c>
      <c r="F6663" s="4" t="s">
        <v>5252</v>
      </c>
      <c r="G6663" s="20">
        <f>ROUND(C6663*E6663,0)</f>
        <v>6075</v>
      </c>
      <c r="H6663" s="4" t="s">
        <v>1960</v>
      </c>
      <c r="I6663" s="14">
        <f>IF(H6663&lt;&gt;"LMR",0,G6663)</f>
        <v>0</v>
      </c>
    </row>
    <row r="6666" spans="1:9" ht="14.25">
      <c r="A6666" s="16" t="s">
        <v>4742</v>
      </c>
      <c r="B6666" s="5" t="s">
        <v>1956</v>
      </c>
      <c r="C6666" s="20">
        <v>1</v>
      </c>
      <c r="D6666" s="21" t="s">
        <v>5251</v>
      </c>
      <c r="E6666" s="20">
        <v>6408.3</v>
      </c>
      <c r="F6666" s="4" t="s">
        <v>5252</v>
      </c>
      <c r="G6666" s="20">
        <f>ROUND(C6666*E6666,0)</f>
        <v>6408</v>
      </c>
      <c r="H6666" s="4" t="s">
        <v>1961</v>
      </c>
      <c r="I6666" s="14">
        <f>IF(H6666&lt;&gt;"LMR",0,G6666)</f>
        <v>0</v>
      </c>
    </row>
    <row r="6669" spans="1:2" ht="57">
      <c r="A6669" s="16" t="s">
        <v>1962</v>
      </c>
      <c r="B6669" s="5" t="s">
        <v>1963</v>
      </c>
    </row>
    <row r="6671" spans="1:9" ht="28.5">
      <c r="A6671" s="16" t="s">
        <v>5412</v>
      </c>
      <c r="B6671" s="5" t="s">
        <v>1964</v>
      </c>
      <c r="C6671" s="20">
        <v>1</v>
      </c>
      <c r="D6671" s="21" t="s">
        <v>4761</v>
      </c>
      <c r="E6671" s="20">
        <v>943.5</v>
      </c>
      <c r="F6671" s="4" t="s">
        <v>4762</v>
      </c>
      <c r="G6671" s="20">
        <f>ROUND(C6671*E6671,0)</f>
        <v>944</v>
      </c>
      <c r="H6671" s="4" t="s">
        <v>1965</v>
      </c>
      <c r="I6671" s="14">
        <f>IF(H6671&lt;&gt;"LMR",0,G6671)</f>
        <v>0</v>
      </c>
    </row>
    <row r="6674" spans="1:9" ht="28.5">
      <c r="A6674" s="16" t="s">
        <v>4742</v>
      </c>
      <c r="B6674" s="5" t="s">
        <v>1966</v>
      </c>
      <c r="C6674" s="20">
        <v>1</v>
      </c>
      <c r="D6674" s="21" t="s">
        <v>4761</v>
      </c>
      <c r="E6674" s="20">
        <v>1183.4</v>
      </c>
      <c r="F6674" s="4" t="s">
        <v>4762</v>
      </c>
      <c r="G6674" s="20">
        <f>ROUND(C6674*E6674,0)</f>
        <v>1183</v>
      </c>
      <c r="H6674" s="4" t="s">
        <v>1967</v>
      </c>
      <c r="I6674" s="14">
        <f>IF(H6674&lt;&gt;"LMR",0,G6674)</f>
        <v>0</v>
      </c>
    </row>
    <row r="6677" spans="1:9" ht="28.5">
      <c r="A6677" s="16" t="s">
        <v>4745</v>
      </c>
      <c r="B6677" s="5" t="s">
        <v>1968</v>
      </c>
      <c r="C6677" s="20">
        <v>1</v>
      </c>
      <c r="D6677" s="21" t="s">
        <v>4761</v>
      </c>
      <c r="E6677" s="20">
        <v>1412.5</v>
      </c>
      <c r="F6677" s="4" t="s">
        <v>4762</v>
      </c>
      <c r="G6677" s="20">
        <f>ROUND(C6677*E6677,0)</f>
        <v>1413</v>
      </c>
      <c r="H6677" s="4" t="s">
        <v>1969</v>
      </c>
      <c r="I6677" s="14">
        <f>IF(H6677&lt;&gt;"LMR",0,G6677)</f>
        <v>0</v>
      </c>
    </row>
    <row r="6680" spans="1:9" ht="28.5">
      <c r="A6680" s="16" t="s">
        <v>4860</v>
      </c>
      <c r="B6680" s="5" t="s">
        <v>1970</v>
      </c>
      <c r="C6680" s="20">
        <v>1</v>
      </c>
      <c r="D6680" s="21" t="s">
        <v>4761</v>
      </c>
      <c r="E6680" s="20">
        <v>2406.9</v>
      </c>
      <c r="F6680" s="4" t="s">
        <v>4762</v>
      </c>
      <c r="G6680" s="20">
        <f>ROUND(C6680*E6680,0)</f>
        <v>2407</v>
      </c>
      <c r="H6680" s="4" t="s">
        <v>1971</v>
      </c>
      <c r="I6680" s="14">
        <f>IF(H6680&lt;&gt;"LMR",0,G6680)</f>
        <v>0</v>
      </c>
    </row>
    <row r="6683" spans="1:9" ht="28.5">
      <c r="A6683" s="16" t="s">
        <v>3989</v>
      </c>
      <c r="B6683" s="5" t="s">
        <v>1972</v>
      </c>
      <c r="C6683" s="20">
        <v>1</v>
      </c>
      <c r="D6683" s="21" t="s">
        <v>4761</v>
      </c>
      <c r="E6683" s="20">
        <v>3214.1</v>
      </c>
      <c r="F6683" s="4" t="s">
        <v>4762</v>
      </c>
      <c r="G6683" s="20">
        <f>ROUND(C6683*E6683,0)</f>
        <v>3214</v>
      </c>
      <c r="H6683" s="4" t="s">
        <v>1973</v>
      </c>
      <c r="I6683" s="14">
        <f>IF(H6683&lt;&gt;"LMR",0,G6683)</f>
        <v>0</v>
      </c>
    </row>
    <row r="6686" spans="1:9" ht="28.5">
      <c r="A6686" s="16" t="s">
        <v>4050</v>
      </c>
      <c r="B6686" s="5" t="s">
        <v>1974</v>
      </c>
      <c r="C6686" s="20">
        <v>1</v>
      </c>
      <c r="D6686" s="21" t="s">
        <v>4761</v>
      </c>
      <c r="E6686" s="20">
        <v>4244.9</v>
      </c>
      <c r="F6686" s="4" t="s">
        <v>4762</v>
      </c>
      <c r="G6686" s="20">
        <f>ROUND(C6686*E6686,0)</f>
        <v>4245</v>
      </c>
      <c r="H6686" s="4" t="s">
        <v>1975</v>
      </c>
      <c r="I6686" s="14">
        <f>IF(H6686&lt;&gt;"LMR",0,G6686)</f>
        <v>0</v>
      </c>
    </row>
    <row r="6689" spans="1:9" ht="28.5">
      <c r="A6689" s="16" t="s">
        <v>4053</v>
      </c>
      <c r="B6689" s="5" t="s">
        <v>1976</v>
      </c>
      <c r="C6689" s="20">
        <v>1</v>
      </c>
      <c r="D6689" s="21" t="s">
        <v>4761</v>
      </c>
      <c r="E6689" s="20">
        <v>5114</v>
      </c>
      <c r="F6689" s="4" t="s">
        <v>4762</v>
      </c>
      <c r="G6689" s="20">
        <f>ROUND(C6689*E6689,0)</f>
        <v>5114</v>
      </c>
      <c r="H6689" s="4" t="s">
        <v>1977</v>
      </c>
      <c r="I6689" s="14">
        <f>IF(H6689&lt;&gt;"LMR",0,G6689)</f>
        <v>0</v>
      </c>
    </row>
    <row r="6692" spans="1:9" ht="28.5">
      <c r="A6692" s="16" t="s">
        <v>4056</v>
      </c>
      <c r="B6692" s="5" t="s">
        <v>1978</v>
      </c>
      <c r="C6692" s="20">
        <v>1</v>
      </c>
      <c r="D6692" s="21" t="s">
        <v>4761</v>
      </c>
      <c r="E6692" s="20">
        <v>6663</v>
      </c>
      <c r="F6692" s="4" t="s">
        <v>4762</v>
      </c>
      <c r="G6692" s="20">
        <f>ROUND(C6692*E6692,0)</f>
        <v>6663</v>
      </c>
      <c r="H6692" s="4" t="s">
        <v>1979</v>
      </c>
      <c r="I6692" s="14">
        <f>IF(H6692&lt;&gt;"LMR",0,G6692)</f>
        <v>0</v>
      </c>
    </row>
    <row r="6695" spans="1:9" ht="28.5">
      <c r="A6695" s="16" t="s">
        <v>4059</v>
      </c>
      <c r="B6695" s="5" t="s">
        <v>1980</v>
      </c>
      <c r="C6695" s="20">
        <v>1</v>
      </c>
      <c r="D6695" s="21" t="s">
        <v>4761</v>
      </c>
      <c r="E6695" s="20">
        <v>8058.9</v>
      </c>
      <c r="F6695" s="4" t="s">
        <v>4762</v>
      </c>
      <c r="G6695" s="20">
        <f>ROUND(C6695*E6695,0)</f>
        <v>8059</v>
      </c>
      <c r="H6695" s="4" t="s">
        <v>1981</v>
      </c>
      <c r="I6695" s="14">
        <f>IF(H6695&lt;&gt;"LMR",0,G6695)</f>
        <v>0</v>
      </c>
    </row>
    <row r="6698" spans="1:9" ht="28.5">
      <c r="A6698" s="16" t="s">
        <v>4062</v>
      </c>
      <c r="B6698" s="5" t="s">
        <v>1982</v>
      </c>
      <c r="C6698" s="20">
        <v>1</v>
      </c>
      <c r="D6698" s="21" t="s">
        <v>4761</v>
      </c>
      <c r="E6698" s="20">
        <v>9361.7</v>
      </c>
      <c r="F6698" s="4" t="s">
        <v>4762</v>
      </c>
      <c r="G6698" s="20">
        <f>ROUND(C6698*E6698,0)</f>
        <v>9362</v>
      </c>
      <c r="H6698" s="4" t="s">
        <v>1983</v>
      </c>
      <c r="I6698" s="14">
        <f>IF(H6698&lt;&gt;"LMR",0,G6698)</f>
        <v>0</v>
      </c>
    </row>
    <row r="6701" spans="1:9" ht="28.5">
      <c r="A6701" s="16" t="s">
        <v>4065</v>
      </c>
      <c r="B6701" s="5" t="s">
        <v>1984</v>
      </c>
      <c r="C6701" s="20">
        <v>1</v>
      </c>
      <c r="D6701" s="21" t="s">
        <v>4761</v>
      </c>
      <c r="E6701" s="20">
        <v>12986</v>
      </c>
      <c r="F6701" s="4" t="s">
        <v>4762</v>
      </c>
      <c r="G6701" s="20">
        <f>ROUND(C6701*E6701,0)</f>
        <v>12986</v>
      </c>
      <c r="H6701" s="4" t="s">
        <v>1985</v>
      </c>
      <c r="I6701" s="14">
        <f>IF(H6701&lt;&gt;"LMR",0,G6701)</f>
        <v>0</v>
      </c>
    </row>
    <row r="6704" spans="1:2" ht="71.25">
      <c r="A6704" s="16" t="s">
        <v>1986</v>
      </c>
      <c r="B6704" s="5" t="s">
        <v>1987</v>
      </c>
    </row>
    <row r="6706" spans="1:9" ht="14.25">
      <c r="A6706" s="16" t="s">
        <v>5412</v>
      </c>
      <c r="B6706" s="5" t="s">
        <v>1750</v>
      </c>
      <c r="C6706" s="20">
        <v>1</v>
      </c>
      <c r="D6706" s="21" t="s">
        <v>4855</v>
      </c>
      <c r="E6706" s="20">
        <v>143.5</v>
      </c>
      <c r="F6706" s="4" t="s">
        <v>4856</v>
      </c>
      <c r="G6706" s="20">
        <f>ROUND(C6706*E6706,0)</f>
        <v>144</v>
      </c>
      <c r="H6706" s="4" t="s">
        <v>1988</v>
      </c>
      <c r="I6706" s="14">
        <f>IF(H6706&lt;&gt;"LMR",0,G6706)</f>
        <v>0</v>
      </c>
    </row>
    <row r="6709" spans="1:9" ht="14.25">
      <c r="A6709" s="16" t="s">
        <v>4742</v>
      </c>
      <c r="B6709" s="5" t="s">
        <v>1989</v>
      </c>
      <c r="C6709" s="20">
        <v>1</v>
      </c>
      <c r="D6709" s="21" t="s">
        <v>4855</v>
      </c>
      <c r="E6709" s="20">
        <v>211.1</v>
      </c>
      <c r="F6709" s="4" t="s">
        <v>4856</v>
      </c>
      <c r="G6709" s="20">
        <f>ROUND(C6709*E6709,0)</f>
        <v>211</v>
      </c>
      <c r="H6709" s="4" t="s">
        <v>1990</v>
      </c>
      <c r="I6709" s="14">
        <f>IF(H6709&lt;&gt;"LMR",0,G6709)</f>
        <v>0</v>
      </c>
    </row>
    <row r="6712" spans="1:9" ht="14.25">
      <c r="A6712" s="16" t="s">
        <v>4745</v>
      </c>
      <c r="B6712" s="5" t="s">
        <v>1991</v>
      </c>
      <c r="C6712" s="20">
        <v>1</v>
      </c>
      <c r="D6712" s="21" t="s">
        <v>4855</v>
      </c>
      <c r="E6712" s="20">
        <v>215.3</v>
      </c>
      <c r="F6712" s="4" t="s">
        <v>4856</v>
      </c>
      <c r="G6712" s="20">
        <f>ROUND(C6712*E6712,0)</f>
        <v>215</v>
      </c>
      <c r="H6712" s="4" t="s">
        <v>1992</v>
      </c>
      <c r="I6712" s="14">
        <f>IF(H6712&lt;&gt;"LMR",0,G6712)</f>
        <v>0</v>
      </c>
    </row>
    <row r="6715" spans="1:9" ht="14.25">
      <c r="A6715" s="16" t="s">
        <v>4860</v>
      </c>
      <c r="B6715" s="5" t="s">
        <v>1993</v>
      </c>
      <c r="C6715" s="20">
        <v>1</v>
      </c>
      <c r="D6715" s="21" t="s">
        <v>4855</v>
      </c>
      <c r="E6715" s="20">
        <v>285.7</v>
      </c>
      <c r="F6715" s="4" t="s">
        <v>4856</v>
      </c>
      <c r="G6715" s="20">
        <f>ROUND(C6715*E6715,0)</f>
        <v>286</v>
      </c>
      <c r="H6715" s="4" t="s">
        <v>1994</v>
      </c>
      <c r="I6715" s="14">
        <f>IF(H6715&lt;&gt;"LMR",0,G6715)</f>
        <v>0</v>
      </c>
    </row>
    <row r="6718" spans="1:9" ht="14.25">
      <c r="A6718" s="16" t="s">
        <v>3989</v>
      </c>
      <c r="B6718" s="5" t="s">
        <v>1995</v>
      </c>
      <c r="C6718" s="20">
        <v>1</v>
      </c>
      <c r="D6718" s="21" t="s">
        <v>4855</v>
      </c>
      <c r="E6718" s="20">
        <v>356.5</v>
      </c>
      <c r="F6718" s="4" t="s">
        <v>4856</v>
      </c>
      <c r="G6718" s="20">
        <f>ROUND(C6718*E6718,0)</f>
        <v>357</v>
      </c>
      <c r="H6718" s="4" t="s">
        <v>1996</v>
      </c>
      <c r="I6718" s="14">
        <f>IF(H6718&lt;&gt;"LMR",0,G6718)</f>
        <v>0</v>
      </c>
    </row>
    <row r="6721" spans="1:9" ht="14.25">
      <c r="A6721" s="16" t="s">
        <v>4050</v>
      </c>
      <c r="B6721" s="5" t="s">
        <v>1997</v>
      </c>
      <c r="C6721" s="20">
        <v>1</v>
      </c>
      <c r="D6721" s="21" t="s">
        <v>4855</v>
      </c>
      <c r="E6721" s="20">
        <v>429.2</v>
      </c>
      <c r="F6721" s="4" t="s">
        <v>4856</v>
      </c>
      <c r="G6721" s="20">
        <f>ROUND(C6721*E6721,0)</f>
        <v>429</v>
      </c>
      <c r="H6721" s="4" t="s">
        <v>1998</v>
      </c>
      <c r="I6721" s="14">
        <f>IF(H6721&lt;&gt;"LMR",0,G6721)</f>
        <v>0</v>
      </c>
    </row>
    <row r="6724" spans="1:9" ht="14.25">
      <c r="A6724" s="16" t="s">
        <v>4053</v>
      </c>
      <c r="B6724" s="5" t="s">
        <v>1999</v>
      </c>
      <c r="C6724" s="20">
        <v>1</v>
      </c>
      <c r="D6724" s="21" t="s">
        <v>4855</v>
      </c>
      <c r="E6724" s="20">
        <v>443.7</v>
      </c>
      <c r="F6724" s="4" t="s">
        <v>4856</v>
      </c>
      <c r="G6724" s="20">
        <f>ROUND(C6724*E6724,0)</f>
        <v>444</v>
      </c>
      <c r="H6724" s="4" t="s">
        <v>2000</v>
      </c>
      <c r="I6724" s="14">
        <f>IF(H6724&lt;&gt;"LMR",0,G6724)</f>
        <v>0</v>
      </c>
    </row>
    <row r="6727" spans="1:9" ht="14.25">
      <c r="A6727" s="16" t="s">
        <v>4056</v>
      </c>
      <c r="B6727" s="5" t="s">
        <v>2001</v>
      </c>
      <c r="C6727" s="20">
        <v>1</v>
      </c>
      <c r="D6727" s="21" t="s">
        <v>4855</v>
      </c>
      <c r="E6727" s="20">
        <v>578.1</v>
      </c>
      <c r="F6727" s="4" t="s">
        <v>4856</v>
      </c>
      <c r="G6727" s="20">
        <f>ROUND(C6727*E6727,0)</f>
        <v>578</v>
      </c>
      <c r="H6727" s="4" t="s">
        <v>2002</v>
      </c>
      <c r="I6727" s="14">
        <f>IF(H6727&lt;&gt;"LMR",0,G6727)</f>
        <v>0</v>
      </c>
    </row>
    <row r="6730" spans="1:9" ht="14.25">
      <c r="A6730" s="16" t="s">
        <v>4059</v>
      </c>
      <c r="B6730" s="5" t="s">
        <v>2003</v>
      </c>
      <c r="C6730" s="20">
        <v>1</v>
      </c>
      <c r="D6730" s="21" t="s">
        <v>4855</v>
      </c>
      <c r="E6730" s="20">
        <v>647.4</v>
      </c>
      <c r="F6730" s="4" t="s">
        <v>4856</v>
      </c>
      <c r="G6730" s="20">
        <f>ROUND(C6730*E6730,0)</f>
        <v>647</v>
      </c>
      <c r="H6730" s="4" t="s">
        <v>2004</v>
      </c>
      <c r="I6730" s="14">
        <f>IF(H6730&lt;&gt;"LMR",0,G6730)</f>
        <v>0</v>
      </c>
    </row>
    <row r="6733" spans="1:9" ht="14.25">
      <c r="A6733" s="16" t="s">
        <v>4062</v>
      </c>
      <c r="B6733" s="5" t="s">
        <v>2005</v>
      </c>
      <c r="C6733" s="20">
        <v>1</v>
      </c>
      <c r="D6733" s="21" t="s">
        <v>4855</v>
      </c>
      <c r="E6733" s="20">
        <v>685.6</v>
      </c>
      <c r="F6733" s="4" t="s">
        <v>4856</v>
      </c>
      <c r="G6733" s="20">
        <f>ROUND(C6733*E6733,0)</f>
        <v>686</v>
      </c>
      <c r="H6733" s="4" t="s">
        <v>2006</v>
      </c>
      <c r="I6733" s="14">
        <f>IF(H6733&lt;&gt;"LMR",0,G6733)</f>
        <v>0</v>
      </c>
    </row>
    <row r="6736" spans="1:9" ht="14.25">
      <c r="A6736" s="16" t="s">
        <v>4065</v>
      </c>
      <c r="B6736" s="5" t="s">
        <v>2007</v>
      </c>
      <c r="C6736" s="20">
        <v>1</v>
      </c>
      <c r="D6736" s="21" t="s">
        <v>4855</v>
      </c>
      <c r="E6736" s="20">
        <v>923.4</v>
      </c>
      <c r="F6736" s="4" t="s">
        <v>4856</v>
      </c>
      <c r="G6736" s="20">
        <f>ROUND(C6736*E6736,0)</f>
        <v>923</v>
      </c>
      <c r="H6736" s="4" t="s">
        <v>2008</v>
      </c>
      <c r="I6736" s="14">
        <f>IF(H6736&lt;&gt;"LMR",0,G6736)</f>
        <v>0</v>
      </c>
    </row>
    <row r="6739" spans="1:9" ht="28.5">
      <c r="A6739" s="16" t="s">
        <v>2009</v>
      </c>
      <c r="B6739" s="5" t="s">
        <v>2010</v>
      </c>
      <c r="C6739" s="20">
        <v>1</v>
      </c>
      <c r="D6739" s="21" t="s">
        <v>5251</v>
      </c>
      <c r="E6739" s="20">
        <v>10007.7</v>
      </c>
      <c r="F6739" s="4" t="s">
        <v>5252</v>
      </c>
      <c r="G6739" s="20">
        <f>ROUND(C6739*E6739,0)</f>
        <v>10008</v>
      </c>
      <c r="H6739" s="4">
        <v>18.29</v>
      </c>
      <c r="I6739" s="14">
        <f>IF(H6739&lt;&gt;"LMR",0,G6739)</f>
        <v>0</v>
      </c>
    </row>
    <row r="6742" spans="1:2" ht="57">
      <c r="A6742" s="16" t="s">
        <v>2011</v>
      </c>
      <c r="B6742" s="5" t="s">
        <v>819</v>
      </c>
    </row>
    <row r="6744" spans="1:9" ht="14.25">
      <c r="A6744" s="16" t="s">
        <v>5412</v>
      </c>
      <c r="B6744" s="5" t="s">
        <v>820</v>
      </c>
      <c r="C6744" s="20">
        <v>1</v>
      </c>
      <c r="D6744" s="21" t="s">
        <v>4855</v>
      </c>
      <c r="E6744" s="20">
        <v>88.6</v>
      </c>
      <c r="F6744" s="4" t="s">
        <v>4856</v>
      </c>
      <c r="G6744" s="20">
        <f>ROUND(C6744*E6744,0)</f>
        <v>89</v>
      </c>
      <c r="H6744" s="4" t="s">
        <v>821</v>
      </c>
      <c r="I6744" s="14">
        <f>IF(H6744&lt;&gt;"LMR",0,G6744)</f>
        <v>0</v>
      </c>
    </row>
    <row r="6747" spans="1:9" ht="14.25">
      <c r="A6747" s="16" t="s">
        <v>4742</v>
      </c>
      <c r="B6747" s="5" t="s">
        <v>1750</v>
      </c>
      <c r="C6747" s="20">
        <v>1</v>
      </c>
      <c r="D6747" s="21" t="s">
        <v>4855</v>
      </c>
      <c r="E6747" s="20">
        <v>148.5</v>
      </c>
      <c r="F6747" s="4" t="s">
        <v>4856</v>
      </c>
      <c r="G6747" s="20">
        <f>ROUND(C6747*E6747,0)</f>
        <v>149</v>
      </c>
      <c r="H6747" s="4" t="s">
        <v>822</v>
      </c>
      <c r="I6747" s="14">
        <f>IF(H6747&lt;&gt;"LMR",0,G6747)</f>
        <v>0</v>
      </c>
    </row>
    <row r="6750" spans="1:9" ht="14.25">
      <c r="A6750" s="16" t="s">
        <v>4745</v>
      </c>
      <c r="B6750" s="5" t="s">
        <v>1989</v>
      </c>
      <c r="C6750" s="20">
        <v>1</v>
      </c>
      <c r="D6750" s="21" t="s">
        <v>4855</v>
      </c>
      <c r="E6750" s="20">
        <v>158.5</v>
      </c>
      <c r="F6750" s="4" t="s">
        <v>4856</v>
      </c>
      <c r="G6750" s="20">
        <f>ROUND(C6750*E6750,0)</f>
        <v>159</v>
      </c>
      <c r="H6750" s="4" t="s">
        <v>823</v>
      </c>
      <c r="I6750" s="14">
        <f>IF(H6750&lt;&gt;"LMR",0,G6750)</f>
        <v>0</v>
      </c>
    </row>
    <row r="6753" spans="1:9" ht="14.25">
      <c r="A6753" s="16" t="s">
        <v>4860</v>
      </c>
      <c r="B6753" s="5" t="s">
        <v>1991</v>
      </c>
      <c r="C6753" s="20">
        <v>1</v>
      </c>
      <c r="D6753" s="21" t="s">
        <v>4855</v>
      </c>
      <c r="E6753" s="20">
        <v>184.4</v>
      </c>
      <c r="F6753" s="4" t="s">
        <v>4856</v>
      </c>
      <c r="G6753" s="20">
        <f>ROUND(C6753*E6753,0)</f>
        <v>184</v>
      </c>
      <c r="H6753" s="4" t="s">
        <v>824</v>
      </c>
      <c r="I6753" s="14">
        <f>IF(H6753&lt;&gt;"LMR",0,G6753)</f>
        <v>0</v>
      </c>
    </row>
    <row r="6756" spans="1:9" ht="14.25">
      <c r="A6756" s="16" t="s">
        <v>3989</v>
      </c>
      <c r="B6756" s="5" t="s">
        <v>1993</v>
      </c>
      <c r="C6756" s="20">
        <v>1</v>
      </c>
      <c r="D6756" s="21" t="s">
        <v>4855</v>
      </c>
      <c r="E6756" s="20">
        <v>190</v>
      </c>
      <c r="F6756" s="4" t="s">
        <v>4856</v>
      </c>
      <c r="G6756" s="20">
        <f>ROUND(C6756*E6756,0)</f>
        <v>190</v>
      </c>
      <c r="H6756" s="4" t="s">
        <v>825</v>
      </c>
      <c r="I6756" s="14">
        <f>IF(H6756&lt;&gt;"LMR",0,G6756)</f>
        <v>0</v>
      </c>
    </row>
    <row r="6759" spans="1:9" ht="14.25">
      <c r="A6759" s="16" t="s">
        <v>4050</v>
      </c>
      <c r="B6759" s="5" t="s">
        <v>1995</v>
      </c>
      <c r="C6759" s="20">
        <v>1</v>
      </c>
      <c r="D6759" s="21" t="s">
        <v>4855</v>
      </c>
      <c r="E6759" s="20">
        <v>284.3</v>
      </c>
      <c r="F6759" s="4" t="s">
        <v>4856</v>
      </c>
      <c r="G6759" s="20">
        <f>ROUND(C6759*E6759,0)</f>
        <v>284</v>
      </c>
      <c r="H6759" s="4" t="s">
        <v>826</v>
      </c>
      <c r="I6759" s="14">
        <f>IF(H6759&lt;&gt;"LMR",0,G6759)</f>
        <v>0</v>
      </c>
    </row>
    <row r="6762" spans="1:9" ht="14.25">
      <c r="A6762" s="16" t="s">
        <v>4053</v>
      </c>
      <c r="B6762" s="5" t="s">
        <v>1997</v>
      </c>
      <c r="C6762" s="20">
        <v>1</v>
      </c>
      <c r="D6762" s="21" t="s">
        <v>4855</v>
      </c>
      <c r="E6762" s="20">
        <v>293.2</v>
      </c>
      <c r="F6762" s="4" t="s">
        <v>4856</v>
      </c>
      <c r="G6762" s="20">
        <f>ROUND(C6762*E6762,0)</f>
        <v>293</v>
      </c>
      <c r="H6762" s="4" t="s">
        <v>827</v>
      </c>
      <c r="I6762" s="14">
        <f>IF(H6762&lt;&gt;"LMR",0,G6762)</f>
        <v>0</v>
      </c>
    </row>
    <row r="6765" spans="1:9" ht="14.25">
      <c r="A6765" s="16" t="s">
        <v>4056</v>
      </c>
      <c r="B6765" s="5" t="s">
        <v>1999</v>
      </c>
      <c r="C6765" s="20">
        <v>1</v>
      </c>
      <c r="D6765" s="21" t="s">
        <v>4855</v>
      </c>
      <c r="E6765" s="20">
        <v>390.5</v>
      </c>
      <c r="F6765" s="4" t="s">
        <v>4856</v>
      </c>
      <c r="G6765" s="20">
        <f>ROUND(C6765*E6765,0)</f>
        <v>391</v>
      </c>
      <c r="H6765" s="4" t="s">
        <v>828</v>
      </c>
      <c r="I6765" s="14">
        <f>IF(H6765&lt;&gt;"LMR",0,G6765)</f>
        <v>0</v>
      </c>
    </row>
    <row r="6768" spans="1:9" ht="14.25">
      <c r="A6768" s="16" t="s">
        <v>4059</v>
      </c>
      <c r="B6768" s="5" t="s">
        <v>2001</v>
      </c>
      <c r="C6768" s="20">
        <v>1</v>
      </c>
      <c r="D6768" s="21" t="s">
        <v>4855</v>
      </c>
      <c r="E6768" s="20">
        <v>628.8</v>
      </c>
      <c r="F6768" s="4" t="s">
        <v>4856</v>
      </c>
      <c r="G6768" s="20">
        <f>ROUND(C6768*E6768,0)</f>
        <v>629</v>
      </c>
      <c r="H6768" s="4" t="s">
        <v>829</v>
      </c>
      <c r="I6768" s="14">
        <f>IF(H6768&lt;&gt;"LMR",0,G6768)</f>
        <v>0</v>
      </c>
    </row>
    <row r="6771" spans="1:9" ht="14.25">
      <c r="A6771" s="16" t="s">
        <v>4062</v>
      </c>
      <c r="B6771" s="5" t="s">
        <v>2003</v>
      </c>
      <c r="C6771" s="20">
        <v>1</v>
      </c>
      <c r="D6771" s="21" t="s">
        <v>4855</v>
      </c>
      <c r="E6771" s="20">
        <v>779.5</v>
      </c>
      <c r="F6771" s="4" t="s">
        <v>4856</v>
      </c>
      <c r="G6771" s="20">
        <f>ROUND(C6771*E6771,0)</f>
        <v>780</v>
      </c>
      <c r="H6771" s="4" t="s">
        <v>830</v>
      </c>
      <c r="I6771" s="14">
        <f>IF(H6771&lt;&gt;"LMR",0,G6771)</f>
        <v>0</v>
      </c>
    </row>
    <row r="6774" spans="1:9" ht="14.25">
      <c r="A6774" s="16" t="s">
        <v>4065</v>
      </c>
      <c r="B6774" s="5" t="s">
        <v>2005</v>
      </c>
      <c r="C6774" s="20">
        <v>1</v>
      </c>
      <c r="D6774" s="21" t="s">
        <v>4855</v>
      </c>
      <c r="E6774" s="20">
        <v>854.3</v>
      </c>
      <c r="F6774" s="4" t="s">
        <v>4856</v>
      </c>
      <c r="G6774" s="20">
        <f>ROUND(C6774*E6774,0)</f>
        <v>854</v>
      </c>
      <c r="H6774" s="4" t="s">
        <v>831</v>
      </c>
      <c r="I6774" s="14">
        <f>IF(H6774&lt;&gt;"LMR",0,G6774)</f>
        <v>0</v>
      </c>
    </row>
    <row r="6777" spans="1:9" ht="14.25">
      <c r="A6777" s="16" t="s">
        <v>4068</v>
      </c>
      <c r="B6777" s="5" t="s">
        <v>2007</v>
      </c>
      <c r="C6777" s="20">
        <v>1</v>
      </c>
      <c r="D6777" s="21" t="s">
        <v>4855</v>
      </c>
      <c r="E6777" s="20">
        <v>1013.1</v>
      </c>
      <c r="F6777" s="4" t="s">
        <v>4856</v>
      </c>
      <c r="G6777" s="20">
        <f>ROUND(C6777*E6777,0)</f>
        <v>1013</v>
      </c>
      <c r="H6777" s="4" t="s">
        <v>832</v>
      </c>
      <c r="I6777" s="14">
        <f>IF(H6777&lt;&gt;"LMR",0,G6777)</f>
        <v>0</v>
      </c>
    </row>
    <row r="6780" spans="1:2" ht="71.25">
      <c r="A6780" s="16" t="s">
        <v>833</v>
      </c>
      <c r="B6780" s="5" t="s">
        <v>834</v>
      </c>
    </row>
    <row r="6782" spans="1:2" ht="14.25">
      <c r="A6782" s="16" t="s">
        <v>5412</v>
      </c>
      <c r="B6782" s="5" t="s">
        <v>3758</v>
      </c>
    </row>
    <row r="6784" spans="1:9" ht="14.25">
      <c r="A6784" s="16" t="s">
        <v>4759</v>
      </c>
      <c r="B6784" s="5" t="s">
        <v>835</v>
      </c>
      <c r="C6784" s="20">
        <v>1</v>
      </c>
      <c r="D6784" s="21" t="s">
        <v>4855</v>
      </c>
      <c r="E6784" s="20">
        <v>2934.9</v>
      </c>
      <c r="F6784" s="4" t="s">
        <v>4856</v>
      </c>
      <c r="G6784" s="20">
        <f>ROUND(C6784*E6784,0)</f>
        <v>2935</v>
      </c>
      <c r="H6784" s="4" t="s">
        <v>836</v>
      </c>
      <c r="I6784" s="14">
        <f>IF(H6784&lt;&gt;"LMR",0,G6784)</f>
        <v>0</v>
      </c>
    </row>
    <row r="6787" spans="1:9" ht="14.25">
      <c r="A6787" s="16" t="s">
        <v>4764</v>
      </c>
      <c r="B6787" s="5" t="s">
        <v>837</v>
      </c>
      <c r="C6787" s="20">
        <v>1</v>
      </c>
      <c r="D6787" s="21" t="s">
        <v>4855</v>
      </c>
      <c r="E6787" s="20">
        <v>3346.2</v>
      </c>
      <c r="F6787" s="4" t="s">
        <v>4856</v>
      </c>
      <c r="G6787" s="20">
        <f>ROUND(C6787*E6787,0)</f>
        <v>3346</v>
      </c>
      <c r="H6787" s="4" t="s">
        <v>838</v>
      </c>
      <c r="I6787" s="14">
        <f>IF(H6787&lt;&gt;"LMR",0,G6787)</f>
        <v>0</v>
      </c>
    </row>
    <row r="6790" spans="1:2" ht="14.25">
      <c r="A6790" s="16" t="s">
        <v>4742</v>
      </c>
      <c r="B6790" s="5" t="s">
        <v>839</v>
      </c>
    </row>
    <row r="6792" spans="1:9" ht="14.25">
      <c r="A6792" s="16" t="s">
        <v>4759</v>
      </c>
      <c r="B6792" s="5" t="s">
        <v>835</v>
      </c>
      <c r="C6792" s="20">
        <v>1</v>
      </c>
      <c r="D6792" s="21" t="s">
        <v>4855</v>
      </c>
      <c r="E6792" s="20">
        <v>3310.7</v>
      </c>
      <c r="F6792" s="4" t="s">
        <v>4856</v>
      </c>
      <c r="G6792" s="20">
        <f>ROUND(C6792*E6792,0)</f>
        <v>3311</v>
      </c>
      <c r="H6792" s="4" t="s">
        <v>840</v>
      </c>
      <c r="I6792" s="14">
        <f>IF(H6792&lt;&gt;"LMR",0,G6792)</f>
        <v>0</v>
      </c>
    </row>
    <row r="6795" spans="1:9" ht="14.25">
      <c r="A6795" s="16" t="s">
        <v>4764</v>
      </c>
      <c r="B6795" s="5" t="s">
        <v>837</v>
      </c>
      <c r="C6795" s="20">
        <v>1</v>
      </c>
      <c r="D6795" s="21" t="s">
        <v>4855</v>
      </c>
      <c r="E6795" s="20">
        <v>3999.6</v>
      </c>
      <c r="F6795" s="4" t="s">
        <v>4856</v>
      </c>
      <c r="G6795" s="20">
        <f>ROUND(C6795*E6795,0)</f>
        <v>4000</v>
      </c>
      <c r="H6795" s="4" t="s">
        <v>841</v>
      </c>
      <c r="I6795" s="14">
        <f>IF(H6795&lt;&gt;"LMR",0,G6795)</f>
        <v>0</v>
      </c>
    </row>
    <row r="6798" spans="1:2" ht="14.25">
      <c r="A6798" s="16" t="s">
        <v>4745</v>
      </c>
      <c r="B6798" s="5" t="s">
        <v>3762</v>
      </c>
    </row>
    <row r="6800" spans="1:9" ht="14.25">
      <c r="A6800" s="16" t="s">
        <v>4759</v>
      </c>
      <c r="B6800" s="5" t="s">
        <v>835</v>
      </c>
      <c r="C6800" s="20">
        <v>1</v>
      </c>
      <c r="D6800" s="21" t="s">
        <v>4855</v>
      </c>
      <c r="E6800" s="20">
        <v>4292.6</v>
      </c>
      <c r="F6800" s="4" t="s">
        <v>4856</v>
      </c>
      <c r="G6800" s="20">
        <f>ROUND(C6800*E6800,0)</f>
        <v>4293</v>
      </c>
      <c r="H6800" s="4" t="s">
        <v>842</v>
      </c>
      <c r="I6800" s="14">
        <f>IF(H6800&lt;&gt;"LMR",0,G6800)</f>
        <v>0</v>
      </c>
    </row>
    <row r="6803" spans="1:9" ht="14.25">
      <c r="A6803" s="16" t="s">
        <v>4764</v>
      </c>
      <c r="B6803" s="5" t="s">
        <v>837</v>
      </c>
      <c r="C6803" s="20">
        <v>1</v>
      </c>
      <c r="D6803" s="21" t="s">
        <v>4855</v>
      </c>
      <c r="E6803" s="20">
        <v>4974.3</v>
      </c>
      <c r="F6803" s="4" t="s">
        <v>4856</v>
      </c>
      <c r="G6803" s="20">
        <f>ROUND(C6803*E6803,0)</f>
        <v>4974</v>
      </c>
      <c r="H6803" s="4" t="s">
        <v>843</v>
      </c>
      <c r="I6803" s="14">
        <f>IF(H6803&lt;&gt;"LMR",0,G6803)</f>
        <v>0</v>
      </c>
    </row>
    <row r="6806" spans="1:2" ht="14.25">
      <c r="A6806" s="16" t="s">
        <v>4860</v>
      </c>
      <c r="B6806" s="5" t="s">
        <v>844</v>
      </c>
    </row>
    <row r="6808" spans="1:9" ht="14.25">
      <c r="A6808" s="16" t="s">
        <v>4759</v>
      </c>
      <c r="B6808" s="5" t="s">
        <v>835</v>
      </c>
      <c r="C6808" s="20">
        <v>1</v>
      </c>
      <c r="D6808" s="21" t="s">
        <v>4855</v>
      </c>
      <c r="E6808" s="20">
        <v>7883.9</v>
      </c>
      <c r="F6808" s="4" t="s">
        <v>4856</v>
      </c>
      <c r="G6808" s="20">
        <f>ROUND(C6808*E6808,0)</f>
        <v>7884</v>
      </c>
      <c r="H6808" s="4" t="s">
        <v>845</v>
      </c>
      <c r="I6808" s="14">
        <f>IF(H6808&lt;&gt;"LMR",0,G6808)</f>
        <v>0</v>
      </c>
    </row>
    <row r="6811" spans="1:9" ht="14.25">
      <c r="A6811" s="16" t="s">
        <v>4764</v>
      </c>
      <c r="B6811" s="5" t="s">
        <v>837</v>
      </c>
      <c r="C6811" s="20">
        <v>1</v>
      </c>
      <c r="D6811" s="21" t="s">
        <v>4855</v>
      </c>
      <c r="E6811" s="20">
        <v>10771</v>
      </c>
      <c r="F6811" s="4" t="s">
        <v>4856</v>
      </c>
      <c r="G6811" s="20">
        <f>ROUND(C6811*E6811,0)</f>
        <v>10771</v>
      </c>
      <c r="H6811" s="4" t="s">
        <v>846</v>
      </c>
      <c r="I6811" s="14">
        <f>IF(H6811&lt;&gt;"LMR",0,G6811)</f>
        <v>0</v>
      </c>
    </row>
    <row r="6814" spans="1:2" ht="14.25">
      <c r="A6814" s="16" t="s">
        <v>3989</v>
      </c>
      <c r="B6814" s="5" t="s">
        <v>847</v>
      </c>
    </row>
    <row r="6816" spans="1:9" ht="14.25">
      <c r="A6816" s="16" t="s">
        <v>4759</v>
      </c>
      <c r="B6816" s="5" t="s">
        <v>835</v>
      </c>
      <c r="C6816" s="20">
        <v>1</v>
      </c>
      <c r="D6816" s="21" t="s">
        <v>4855</v>
      </c>
      <c r="E6816" s="20">
        <v>11514.4</v>
      </c>
      <c r="F6816" s="4" t="s">
        <v>4856</v>
      </c>
      <c r="G6816" s="20">
        <f>ROUND(C6816*E6816,0)</f>
        <v>11514</v>
      </c>
      <c r="H6816" s="4" t="s">
        <v>848</v>
      </c>
      <c r="I6816" s="14">
        <f>IF(H6816&lt;&gt;"LMR",0,G6816)</f>
        <v>0</v>
      </c>
    </row>
    <row r="6819" spans="1:9" ht="14.25">
      <c r="A6819" s="16" t="s">
        <v>4764</v>
      </c>
      <c r="B6819" s="5" t="s">
        <v>837</v>
      </c>
      <c r="C6819" s="20">
        <v>1</v>
      </c>
      <c r="D6819" s="21" t="s">
        <v>4855</v>
      </c>
      <c r="E6819" s="20">
        <v>15996.2</v>
      </c>
      <c r="F6819" s="4" t="s">
        <v>4856</v>
      </c>
      <c r="G6819" s="20">
        <f>ROUND(C6819*E6819,0)</f>
        <v>15996</v>
      </c>
      <c r="H6819" s="4" t="s">
        <v>849</v>
      </c>
      <c r="I6819" s="14">
        <f>IF(H6819&lt;&gt;"LMR",0,G6819)</f>
        <v>0</v>
      </c>
    </row>
    <row r="6822" spans="1:2" ht="14.25">
      <c r="A6822" s="16" t="s">
        <v>4050</v>
      </c>
      <c r="B6822" s="5" t="s">
        <v>850</v>
      </c>
    </row>
    <row r="6824" spans="1:9" ht="14.25">
      <c r="A6824" s="16" t="s">
        <v>4759</v>
      </c>
      <c r="B6824" s="5" t="s">
        <v>835</v>
      </c>
      <c r="C6824" s="20">
        <v>1</v>
      </c>
      <c r="D6824" s="21" t="s">
        <v>4855</v>
      </c>
      <c r="E6824" s="20">
        <v>16037.3</v>
      </c>
      <c r="F6824" s="4" t="s">
        <v>4856</v>
      </c>
      <c r="G6824" s="20">
        <f>ROUND(C6824*E6824,0)</f>
        <v>16037</v>
      </c>
      <c r="H6824" s="4" t="s">
        <v>851</v>
      </c>
      <c r="I6824" s="14">
        <f>IF(H6824&lt;&gt;"LMR",0,G6824)</f>
        <v>0</v>
      </c>
    </row>
    <row r="6827" spans="1:9" ht="14.25">
      <c r="A6827" s="16" t="s">
        <v>4764</v>
      </c>
      <c r="B6827" s="5" t="s">
        <v>837</v>
      </c>
      <c r="C6827" s="20">
        <v>1</v>
      </c>
      <c r="D6827" s="21" t="s">
        <v>4855</v>
      </c>
      <c r="E6827" s="20">
        <v>20039.7</v>
      </c>
      <c r="F6827" s="4" t="s">
        <v>4856</v>
      </c>
      <c r="G6827" s="20">
        <f>ROUND(C6827*E6827,0)</f>
        <v>20040</v>
      </c>
      <c r="H6827" s="4" t="s">
        <v>852</v>
      </c>
      <c r="I6827" s="14">
        <f>IF(H6827&lt;&gt;"LMR",0,G6827)</f>
        <v>0</v>
      </c>
    </row>
    <row r="6830" spans="1:2" ht="299.25">
      <c r="A6830" s="16" t="s">
        <v>853</v>
      </c>
      <c r="B6830" s="5" t="s">
        <v>854</v>
      </c>
    </row>
    <row r="6832" spans="1:9" ht="42.75">
      <c r="A6832" s="16" t="s">
        <v>5412</v>
      </c>
      <c r="B6832" s="5" t="s">
        <v>855</v>
      </c>
      <c r="C6832" s="20">
        <v>1</v>
      </c>
      <c r="D6832" s="21" t="s">
        <v>4855</v>
      </c>
      <c r="E6832" s="20">
        <v>869.4</v>
      </c>
      <c r="F6832" s="4" t="s">
        <v>4856</v>
      </c>
      <c r="G6832" s="20">
        <f>ROUND(C6832*E6832,0)</f>
        <v>869</v>
      </c>
      <c r="H6832" s="4" t="s">
        <v>856</v>
      </c>
      <c r="I6832" s="14">
        <f>IF(H6832&lt;&gt;"LMR",0,G6832)</f>
        <v>0</v>
      </c>
    </row>
    <row r="6835" spans="1:2" ht="313.5">
      <c r="A6835" s="16" t="s">
        <v>857</v>
      </c>
      <c r="B6835" s="5" t="s">
        <v>858</v>
      </c>
    </row>
    <row r="6837" spans="1:9" ht="42.75">
      <c r="A6837" s="16" t="s">
        <v>5412</v>
      </c>
      <c r="B6837" s="5" t="s">
        <v>855</v>
      </c>
      <c r="C6837" s="20">
        <v>1</v>
      </c>
      <c r="D6837" s="21" t="s">
        <v>4855</v>
      </c>
      <c r="E6837" s="20">
        <v>5158.4</v>
      </c>
      <c r="F6837" s="4" t="s">
        <v>4856</v>
      </c>
      <c r="G6837" s="20">
        <f>ROUND(C6837*E6837,0)</f>
        <v>5158</v>
      </c>
      <c r="H6837" s="4" t="s">
        <v>859</v>
      </c>
      <c r="I6837" s="14">
        <f>IF(H6837&lt;&gt;"LMR",0,G6837)</f>
        <v>0</v>
      </c>
    </row>
    <row r="6840" spans="1:2" ht="313.5">
      <c r="A6840" s="16" t="s">
        <v>860</v>
      </c>
      <c r="B6840" s="5" t="s">
        <v>861</v>
      </c>
    </row>
    <row r="6842" spans="1:9" ht="42.75">
      <c r="A6842" s="16" t="s">
        <v>5412</v>
      </c>
      <c r="B6842" s="5" t="s">
        <v>855</v>
      </c>
      <c r="C6842" s="20">
        <v>1</v>
      </c>
      <c r="D6842" s="21" t="s">
        <v>4855</v>
      </c>
      <c r="E6842" s="20">
        <v>8873.7</v>
      </c>
      <c r="F6842" s="4" t="s">
        <v>4856</v>
      </c>
      <c r="G6842" s="20">
        <f>ROUND(C6842*E6842,0)</f>
        <v>8874</v>
      </c>
      <c r="H6842" s="4" t="s">
        <v>862</v>
      </c>
      <c r="I6842" s="14">
        <f>IF(H6842&lt;&gt;"LMR",0,G6842)</f>
        <v>0</v>
      </c>
    </row>
    <row r="6845" spans="1:2" ht="313.5">
      <c r="A6845" s="16" t="s">
        <v>863</v>
      </c>
      <c r="B6845" s="5" t="s">
        <v>151</v>
      </c>
    </row>
    <row r="6847" spans="1:9" ht="42.75">
      <c r="A6847" s="16" t="s">
        <v>5412</v>
      </c>
      <c r="B6847" s="5" t="s">
        <v>855</v>
      </c>
      <c r="C6847" s="20">
        <v>1</v>
      </c>
      <c r="D6847" s="21" t="s">
        <v>4855</v>
      </c>
      <c r="E6847" s="20">
        <v>12307</v>
      </c>
      <c r="F6847" s="4" t="s">
        <v>4856</v>
      </c>
      <c r="G6847" s="20">
        <f>ROUND(C6847*E6847,0)</f>
        <v>12307</v>
      </c>
      <c r="H6847" s="4" t="s">
        <v>152</v>
      </c>
      <c r="I6847" s="14">
        <f>IF(H6847&lt;&gt;"LMR",0,G6847)</f>
        <v>0</v>
      </c>
    </row>
    <row r="6850" spans="1:2" ht="299.25">
      <c r="A6850" s="16" t="s">
        <v>153</v>
      </c>
      <c r="B6850" s="5" t="s">
        <v>154</v>
      </c>
    </row>
    <row r="6852" spans="1:9" ht="42.75">
      <c r="A6852" s="16" t="s">
        <v>5412</v>
      </c>
      <c r="B6852" s="5" t="s">
        <v>855</v>
      </c>
      <c r="C6852" s="20">
        <v>1</v>
      </c>
      <c r="D6852" s="21" t="s">
        <v>4855</v>
      </c>
      <c r="E6852" s="20">
        <v>4884.6</v>
      </c>
      <c r="F6852" s="4" t="s">
        <v>4856</v>
      </c>
      <c r="G6852" s="20">
        <f>ROUND(C6852*E6852,0)</f>
        <v>4885</v>
      </c>
      <c r="H6852" s="4" t="s">
        <v>155</v>
      </c>
      <c r="I6852" s="14">
        <f>IF(H6852&lt;&gt;"LMR",0,G6852)</f>
        <v>0</v>
      </c>
    </row>
    <row r="6855" spans="1:2" ht="299.25">
      <c r="A6855" s="16" t="s">
        <v>156</v>
      </c>
      <c r="B6855" s="5" t="s">
        <v>157</v>
      </c>
    </row>
    <row r="6857" spans="1:9" ht="42.75">
      <c r="A6857" s="16" t="s">
        <v>5412</v>
      </c>
      <c r="B6857" s="5" t="s">
        <v>855</v>
      </c>
      <c r="C6857" s="20">
        <v>1</v>
      </c>
      <c r="D6857" s="21" t="s">
        <v>4855</v>
      </c>
      <c r="E6857" s="20">
        <v>4711.4</v>
      </c>
      <c r="F6857" s="4" t="s">
        <v>4856</v>
      </c>
      <c r="G6857" s="20">
        <f>ROUND(C6857*E6857,0)</f>
        <v>4711</v>
      </c>
      <c r="H6857" s="4" t="s">
        <v>158</v>
      </c>
      <c r="I6857" s="14">
        <f>IF(H6857&lt;&gt;"LMR",0,G6857)</f>
        <v>0</v>
      </c>
    </row>
    <row r="6860" spans="1:2" ht="71.25">
      <c r="A6860" s="16" t="s">
        <v>159</v>
      </c>
      <c r="B6860" s="5" t="s">
        <v>886</v>
      </c>
    </row>
    <row r="6862" spans="1:9" ht="28.5">
      <c r="A6862" s="16" t="s">
        <v>5412</v>
      </c>
      <c r="B6862" s="5" t="s">
        <v>887</v>
      </c>
      <c r="C6862" s="20">
        <v>1</v>
      </c>
      <c r="D6862" s="21" t="s">
        <v>4761</v>
      </c>
      <c r="E6862" s="20">
        <v>7</v>
      </c>
      <c r="F6862" s="4" t="s">
        <v>4762</v>
      </c>
      <c r="G6862" s="20">
        <f>ROUND(C6862*E6862,0)</f>
        <v>7</v>
      </c>
      <c r="H6862" s="4" t="s">
        <v>888</v>
      </c>
      <c r="I6862" s="14">
        <f>IF(H6862&lt;&gt;"LMR",0,G6862)</f>
        <v>0</v>
      </c>
    </row>
    <row r="6865" spans="1:9" ht="28.5">
      <c r="A6865" s="16" t="s">
        <v>4742</v>
      </c>
      <c r="B6865" s="5" t="s">
        <v>889</v>
      </c>
      <c r="C6865" s="20">
        <v>1</v>
      </c>
      <c r="D6865" s="21" t="s">
        <v>4761</v>
      </c>
      <c r="E6865" s="20">
        <v>8.3</v>
      </c>
      <c r="F6865" s="4" t="s">
        <v>4762</v>
      </c>
      <c r="G6865" s="20">
        <f>ROUND(C6865*E6865,0)</f>
        <v>8</v>
      </c>
      <c r="H6865" s="4" t="s">
        <v>890</v>
      </c>
      <c r="I6865" s="14">
        <f>IF(H6865&lt;&gt;"LMR",0,G6865)</f>
        <v>0</v>
      </c>
    </row>
    <row r="6868" spans="1:9" ht="28.5">
      <c r="A6868" s="16" t="s">
        <v>4745</v>
      </c>
      <c r="B6868" s="5" t="s">
        <v>891</v>
      </c>
      <c r="C6868" s="20">
        <v>1</v>
      </c>
      <c r="D6868" s="21" t="s">
        <v>4761</v>
      </c>
      <c r="E6868" s="20">
        <v>10.9</v>
      </c>
      <c r="F6868" s="4" t="s">
        <v>4762</v>
      </c>
      <c r="G6868" s="20">
        <f>ROUND(C6868*E6868,0)</f>
        <v>11</v>
      </c>
      <c r="H6868" s="4" t="s">
        <v>892</v>
      </c>
      <c r="I6868" s="14">
        <f>IF(H6868&lt;&gt;"LMR",0,G6868)</f>
        <v>0</v>
      </c>
    </row>
    <row r="6871" spans="1:9" ht="28.5">
      <c r="A6871" s="16" t="s">
        <v>4860</v>
      </c>
      <c r="B6871" s="5" t="s">
        <v>893</v>
      </c>
      <c r="C6871" s="20">
        <v>1</v>
      </c>
      <c r="D6871" s="21" t="s">
        <v>4761</v>
      </c>
      <c r="E6871" s="20">
        <v>12.9</v>
      </c>
      <c r="F6871" s="4" t="s">
        <v>4762</v>
      </c>
      <c r="G6871" s="20">
        <f>ROUND(C6871*E6871,0)</f>
        <v>13</v>
      </c>
      <c r="H6871" s="4" t="s">
        <v>894</v>
      </c>
      <c r="I6871" s="14">
        <f>IF(H6871&lt;&gt;"LMR",0,G6871)</f>
        <v>0</v>
      </c>
    </row>
    <row r="6874" spans="1:9" ht="28.5">
      <c r="A6874" s="16" t="s">
        <v>3989</v>
      </c>
      <c r="B6874" s="5" t="s">
        <v>895</v>
      </c>
      <c r="C6874" s="20">
        <v>1</v>
      </c>
      <c r="D6874" s="21" t="s">
        <v>4761</v>
      </c>
      <c r="E6874" s="20">
        <v>15.3</v>
      </c>
      <c r="F6874" s="4" t="s">
        <v>4762</v>
      </c>
      <c r="G6874" s="20">
        <f>ROUND(C6874*E6874,0)</f>
        <v>15</v>
      </c>
      <c r="H6874" s="4" t="s">
        <v>896</v>
      </c>
      <c r="I6874" s="14">
        <f>IF(H6874&lt;&gt;"LMR",0,G6874)</f>
        <v>0</v>
      </c>
    </row>
    <row r="6877" spans="1:9" ht="28.5">
      <c r="A6877" s="16" t="s">
        <v>4050</v>
      </c>
      <c r="B6877" s="5" t="s">
        <v>897</v>
      </c>
      <c r="C6877" s="20">
        <v>1</v>
      </c>
      <c r="D6877" s="21" t="s">
        <v>4761</v>
      </c>
      <c r="E6877" s="20">
        <v>18</v>
      </c>
      <c r="F6877" s="4" t="s">
        <v>4762</v>
      </c>
      <c r="G6877" s="20">
        <f>ROUND(C6877*E6877,0)</f>
        <v>18</v>
      </c>
      <c r="H6877" s="4" t="s">
        <v>898</v>
      </c>
      <c r="I6877" s="14">
        <f>IF(H6877&lt;&gt;"LMR",0,G6877)</f>
        <v>0</v>
      </c>
    </row>
    <row r="6880" spans="1:2" ht="57">
      <c r="A6880" s="16" t="s">
        <v>899</v>
      </c>
      <c r="B6880" s="5" t="s">
        <v>900</v>
      </c>
    </row>
    <row r="6882" spans="1:9" ht="28.5">
      <c r="A6882" s="16" t="s">
        <v>5412</v>
      </c>
      <c r="B6882" s="5" t="s">
        <v>887</v>
      </c>
      <c r="C6882" s="20">
        <v>1</v>
      </c>
      <c r="D6882" s="21" t="s">
        <v>4761</v>
      </c>
      <c r="E6882" s="20">
        <v>3.6</v>
      </c>
      <c r="F6882" s="4" t="s">
        <v>4762</v>
      </c>
      <c r="G6882" s="20">
        <f>ROUND(C6882*E6882,0)</f>
        <v>4</v>
      </c>
      <c r="H6882" s="4" t="s">
        <v>901</v>
      </c>
      <c r="I6882" s="14">
        <f>IF(H6882&lt;&gt;"LMR",0,G6882)</f>
        <v>0</v>
      </c>
    </row>
    <row r="6885" spans="1:9" ht="28.5">
      <c r="A6885" s="16" t="s">
        <v>4742</v>
      </c>
      <c r="B6885" s="5" t="s">
        <v>889</v>
      </c>
      <c r="C6885" s="20">
        <v>1</v>
      </c>
      <c r="D6885" s="21" t="s">
        <v>4761</v>
      </c>
      <c r="E6885" s="20">
        <v>4.2</v>
      </c>
      <c r="F6885" s="4" t="s">
        <v>4762</v>
      </c>
      <c r="G6885" s="20">
        <f>ROUND(C6885*E6885,0)</f>
        <v>4</v>
      </c>
      <c r="H6885" s="4" t="s">
        <v>902</v>
      </c>
      <c r="I6885" s="14">
        <f>IF(H6885&lt;&gt;"LMR",0,G6885)</f>
        <v>0</v>
      </c>
    </row>
    <row r="6888" spans="1:9" ht="28.5">
      <c r="A6888" s="16" t="s">
        <v>4745</v>
      </c>
      <c r="B6888" s="5" t="s">
        <v>903</v>
      </c>
      <c r="C6888" s="20">
        <v>1</v>
      </c>
      <c r="D6888" s="21" t="s">
        <v>4761</v>
      </c>
      <c r="E6888" s="20">
        <v>5.4</v>
      </c>
      <c r="F6888" s="4" t="s">
        <v>4762</v>
      </c>
      <c r="G6888" s="20">
        <f>ROUND(C6888*E6888,0)</f>
        <v>5</v>
      </c>
      <c r="H6888" s="4" t="s">
        <v>904</v>
      </c>
      <c r="I6888" s="14">
        <f>IF(H6888&lt;&gt;"LMR",0,G6888)</f>
        <v>0</v>
      </c>
    </row>
    <row r="6891" spans="1:9" ht="28.5">
      <c r="A6891" s="16" t="s">
        <v>4860</v>
      </c>
      <c r="B6891" s="5" t="s">
        <v>905</v>
      </c>
      <c r="C6891" s="20">
        <v>1</v>
      </c>
      <c r="D6891" s="21" t="s">
        <v>4761</v>
      </c>
      <c r="E6891" s="20">
        <v>6.3</v>
      </c>
      <c r="F6891" s="4" t="s">
        <v>4762</v>
      </c>
      <c r="G6891" s="20">
        <f>ROUND(C6891*E6891,0)</f>
        <v>6</v>
      </c>
      <c r="H6891" s="4" t="s">
        <v>906</v>
      </c>
      <c r="I6891" s="14">
        <f>IF(H6891&lt;&gt;"LMR",0,G6891)</f>
        <v>0</v>
      </c>
    </row>
    <row r="6894" spans="1:9" ht="28.5">
      <c r="A6894" s="16" t="s">
        <v>3989</v>
      </c>
      <c r="B6894" s="5" t="s">
        <v>907</v>
      </c>
      <c r="C6894" s="20">
        <v>1</v>
      </c>
      <c r="D6894" s="21" t="s">
        <v>4761</v>
      </c>
      <c r="E6894" s="20">
        <v>7.4</v>
      </c>
      <c r="F6894" s="4" t="s">
        <v>4762</v>
      </c>
      <c r="G6894" s="20">
        <f>ROUND(C6894*E6894,0)</f>
        <v>7</v>
      </c>
      <c r="H6894" s="4" t="s">
        <v>908</v>
      </c>
      <c r="I6894" s="14">
        <f>IF(H6894&lt;&gt;"LMR",0,G6894)</f>
        <v>0</v>
      </c>
    </row>
    <row r="6897" spans="1:9" ht="28.5">
      <c r="A6897" s="16" t="s">
        <v>4050</v>
      </c>
      <c r="B6897" s="5" t="s">
        <v>909</v>
      </c>
      <c r="C6897" s="20">
        <v>1</v>
      </c>
      <c r="D6897" s="21" t="s">
        <v>4761</v>
      </c>
      <c r="E6897" s="20">
        <v>8.6</v>
      </c>
      <c r="F6897" s="4" t="s">
        <v>4762</v>
      </c>
      <c r="G6897" s="20">
        <f>ROUND(C6897*E6897,0)</f>
        <v>9</v>
      </c>
      <c r="H6897" s="4" t="s">
        <v>910</v>
      </c>
      <c r="I6897" s="14">
        <f>IF(H6897&lt;&gt;"LMR",0,G6897)</f>
        <v>0</v>
      </c>
    </row>
    <row r="6900" spans="1:2" ht="57">
      <c r="A6900" s="16" t="s">
        <v>911</v>
      </c>
      <c r="B6900" s="5" t="s">
        <v>912</v>
      </c>
    </row>
    <row r="6902" spans="1:9" ht="28.5">
      <c r="A6902" s="16" t="s">
        <v>5412</v>
      </c>
      <c r="B6902" s="5" t="s">
        <v>913</v>
      </c>
      <c r="C6902" s="20">
        <v>1</v>
      </c>
      <c r="D6902" s="21" t="s">
        <v>4761</v>
      </c>
      <c r="E6902" s="20">
        <v>4.2</v>
      </c>
      <c r="F6902" s="4" t="s">
        <v>4762</v>
      </c>
      <c r="G6902" s="20">
        <f>ROUND(C6902*E6902,0)</f>
        <v>4</v>
      </c>
      <c r="H6902" s="4" t="s">
        <v>914</v>
      </c>
      <c r="I6902" s="14">
        <f>IF(H6902&lt;&gt;"LMR",0,G6902)</f>
        <v>0</v>
      </c>
    </row>
    <row r="6905" spans="1:9" ht="28.5">
      <c r="A6905" s="16" t="s">
        <v>4742</v>
      </c>
      <c r="B6905" s="5" t="s">
        <v>915</v>
      </c>
      <c r="C6905" s="20">
        <v>1</v>
      </c>
      <c r="D6905" s="21" t="s">
        <v>4761</v>
      </c>
      <c r="E6905" s="20">
        <v>4.9</v>
      </c>
      <c r="F6905" s="4" t="s">
        <v>4762</v>
      </c>
      <c r="G6905" s="20">
        <f>ROUND(C6905*E6905,0)</f>
        <v>5</v>
      </c>
      <c r="H6905" s="4" t="s">
        <v>916</v>
      </c>
      <c r="I6905" s="14">
        <f>IF(H6905&lt;&gt;"LMR",0,G6905)</f>
        <v>0</v>
      </c>
    </row>
    <row r="6908" spans="1:9" ht="28.5">
      <c r="A6908" s="16" t="s">
        <v>4745</v>
      </c>
      <c r="B6908" s="5" t="s">
        <v>903</v>
      </c>
      <c r="C6908" s="20">
        <v>1</v>
      </c>
      <c r="D6908" s="21" t="s">
        <v>4761</v>
      </c>
      <c r="E6908" s="20">
        <v>6.3</v>
      </c>
      <c r="F6908" s="4" t="s">
        <v>4762</v>
      </c>
      <c r="G6908" s="20">
        <f>ROUND(C6908*E6908,0)</f>
        <v>6</v>
      </c>
      <c r="H6908" s="4" t="s">
        <v>917</v>
      </c>
      <c r="I6908" s="14">
        <f>IF(H6908&lt;&gt;"LMR",0,G6908)</f>
        <v>0</v>
      </c>
    </row>
    <row r="6911" spans="1:9" ht="28.5">
      <c r="A6911" s="16" t="s">
        <v>4860</v>
      </c>
      <c r="B6911" s="5" t="s">
        <v>905</v>
      </c>
      <c r="C6911" s="20">
        <v>1</v>
      </c>
      <c r="D6911" s="21" t="s">
        <v>4761</v>
      </c>
      <c r="E6911" s="20">
        <v>7.5</v>
      </c>
      <c r="F6911" s="4" t="s">
        <v>4762</v>
      </c>
      <c r="G6911" s="20">
        <f>ROUND(C6911*E6911,0)</f>
        <v>8</v>
      </c>
      <c r="H6911" s="4" t="s">
        <v>918</v>
      </c>
      <c r="I6911" s="14">
        <f>IF(H6911&lt;&gt;"LMR",0,G6911)</f>
        <v>0</v>
      </c>
    </row>
    <row r="6914" spans="1:9" ht="28.5">
      <c r="A6914" s="16" t="s">
        <v>3989</v>
      </c>
      <c r="B6914" s="5" t="s">
        <v>907</v>
      </c>
      <c r="C6914" s="20">
        <v>1</v>
      </c>
      <c r="D6914" s="21" t="s">
        <v>4761</v>
      </c>
      <c r="E6914" s="20">
        <v>8.5</v>
      </c>
      <c r="F6914" s="4" t="s">
        <v>4762</v>
      </c>
      <c r="G6914" s="20">
        <f>ROUND(C6914*E6914,0)</f>
        <v>9</v>
      </c>
      <c r="H6914" s="4" t="s">
        <v>919</v>
      </c>
      <c r="I6914" s="14">
        <f>IF(H6914&lt;&gt;"LMR",0,G6914)</f>
        <v>0</v>
      </c>
    </row>
    <row r="6917" spans="1:9" ht="28.5">
      <c r="A6917" s="16" t="s">
        <v>4050</v>
      </c>
      <c r="B6917" s="5" t="s">
        <v>909</v>
      </c>
      <c r="C6917" s="20">
        <v>1</v>
      </c>
      <c r="D6917" s="21" t="s">
        <v>4761</v>
      </c>
      <c r="E6917" s="20">
        <v>10.1</v>
      </c>
      <c r="F6917" s="4" t="s">
        <v>4762</v>
      </c>
      <c r="G6917" s="20">
        <f>ROUND(C6917*E6917,0)</f>
        <v>10</v>
      </c>
      <c r="H6917" s="4" t="s">
        <v>920</v>
      </c>
      <c r="I6917" s="14">
        <f>IF(H6917&lt;&gt;"LMR",0,G6917)</f>
        <v>0</v>
      </c>
    </row>
    <row r="6920" spans="1:9" ht="28.5">
      <c r="A6920" s="16" t="s">
        <v>4053</v>
      </c>
      <c r="B6920" s="5" t="s">
        <v>921</v>
      </c>
      <c r="C6920" s="20">
        <v>1</v>
      </c>
      <c r="D6920" s="21" t="s">
        <v>4761</v>
      </c>
      <c r="E6920" s="20">
        <v>12.4</v>
      </c>
      <c r="F6920" s="4" t="s">
        <v>4762</v>
      </c>
      <c r="G6920" s="20">
        <f>ROUND(C6920*E6920,0)</f>
        <v>12</v>
      </c>
      <c r="H6920" s="4" t="s">
        <v>922</v>
      </c>
      <c r="I6920" s="14">
        <f>IF(H6920&lt;&gt;"LMR",0,G6920)</f>
        <v>0</v>
      </c>
    </row>
    <row r="6923" spans="1:9" ht="28.5">
      <c r="A6923" s="16" t="s">
        <v>4056</v>
      </c>
      <c r="B6923" s="5" t="s">
        <v>820</v>
      </c>
      <c r="C6923" s="20">
        <v>1</v>
      </c>
      <c r="D6923" s="21" t="s">
        <v>4761</v>
      </c>
      <c r="E6923" s="20">
        <v>14.3</v>
      </c>
      <c r="F6923" s="4" t="s">
        <v>4762</v>
      </c>
      <c r="G6923" s="20">
        <f>ROUND(C6923*E6923,0)</f>
        <v>14</v>
      </c>
      <c r="H6923" s="4" t="s">
        <v>923</v>
      </c>
      <c r="I6923" s="14">
        <f>IF(H6923&lt;&gt;"LMR",0,G6923)</f>
        <v>0</v>
      </c>
    </row>
    <row r="6926" spans="1:2" ht="57">
      <c r="A6926" s="16" t="s">
        <v>924</v>
      </c>
      <c r="B6926" s="5" t="s">
        <v>925</v>
      </c>
    </row>
    <row r="6928" spans="1:9" ht="28.5">
      <c r="A6928" s="16" t="s">
        <v>5412</v>
      </c>
      <c r="B6928" s="5" t="s">
        <v>913</v>
      </c>
      <c r="C6928" s="20">
        <v>1</v>
      </c>
      <c r="D6928" s="21" t="s">
        <v>4761</v>
      </c>
      <c r="E6928" s="20">
        <v>52.4</v>
      </c>
      <c r="F6928" s="4" t="s">
        <v>4762</v>
      </c>
      <c r="G6928" s="20">
        <f>ROUND(C6928*E6928,0)</f>
        <v>52</v>
      </c>
      <c r="H6928" s="4" t="s">
        <v>926</v>
      </c>
      <c r="I6928" s="14">
        <f>IF(H6928&lt;&gt;"LMR",0,G6928)</f>
        <v>0</v>
      </c>
    </row>
    <row r="6931" spans="1:9" ht="28.5">
      <c r="A6931" s="16" t="s">
        <v>4742</v>
      </c>
      <c r="B6931" s="5" t="s">
        <v>915</v>
      </c>
      <c r="C6931" s="20">
        <v>1</v>
      </c>
      <c r="D6931" s="21" t="s">
        <v>4761</v>
      </c>
      <c r="E6931" s="20">
        <v>53.1</v>
      </c>
      <c r="F6931" s="4" t="s">
        <v>4762</v>
      </c>
      <c r="G6931" s="20">
        <f>ROUND(C6931*E6931,0)</f>
        <v>53</v>
      </c>
      <c r="H6931" s="4" t="s">
        <v>927</v>
      </c>
      <c r="I6931" s="14">
        <f>IF(H6931&lt;&gt;"LMR",0,G6931)</f>
        <v>0</v>
      </c>
    </row>
    <row r="6934" spans="1:9" ht="28.5">
      <c r="A6934" s="16" t="s">
        <v>4745</v>
      </c>
      <c r="B6934" s="5" t="s">
        <v>903</v>
      </c>
      <c r="C6934" s="20">
        <v>1</v>
      </c>
      <c r="D6934" s="21" t="s">
        <v>4761</v>
      </c>
      <c r="E6934" s="20">
        <v>54.5</v>
      </c>
      <c r="F6934" s="4" t="s">
        <v>4762</v>
      </c>
      <c r="G6934" s="20">
        <f>ROUND(C6934*E6934,0)</f>
        <v>55</v>
      </c>
      <c r="H6934" s="4" t="s">
        <v>928</v>
      </c>
      <c r="I6934" s="14">
        <f>IF(H6934&lt;&gt;"LMR",0,G6934)</f>
        <v>0</v>
      </c>
    </row>
    <row r="6937" spans="1:9" ht="28.5">
      <c r="A6937" s="16" t="s">
        <v>4860</v>
      </c>
      <c r="B6937" s="5" t="s">
        <v>905</v>
      </c>
      <c r="C6937" s="20">
        <v>1</v>
      </c>
      <c r="D6937" s="21" t="s">
        <v>4761</v>
      </c>
      <c r="E6937" s="20">
        <v>55.9</v>
      </c>
      <c r="F6937" s="4" t="s">
        <v>4762</v>
      </c>
      <c r="G6937" s="20">
        <f>ROUND(C6937*E6937,0)</f>
        <v>56</v>
      </c>
      <c r="H6937" s="4" t="s">
        <v>929</v>
      </c>
      <c r="I6937" s="14">
        <f>IF(H6937&lt;&gt;"LMR",0,G6937)</f>
        <v>0</v>
      </c>
    </row>
    <row r="6940" spans="1:9" ht="28.5">
      <c r="A6940" s="16" t="s">
        <v>3989</v>
      </c>
      <c r="B6940" s="5" t="s">
        <v>907</v>
      </c>
      <c r="C6940" s="20">
        <v>1</v>
      </c>
      <c r="D6940" s="21" t="s">
        <v>4761</v>
      </c>
      <c r="E6940" s="20">
        <v>56.6</v>
      </c>
      <c r="F6940" s="4" t="s">
        <v>4762</v>
      </c>
      <c r="G6940" s="20">
        <f>ROUND(C6940*E6940,0)</f>
        <v>57</v>
      </c>
      <c r="H6940" s="4" t="s">
        <v>930</v>
      </c>
      <c r="I6940" s="14">
        <f>IF(H6940&lt;&gt;"LMR",0,G6940)</f>
        <v>0</v>
      </c>
    </row>
    <row r="6943" spans="1:9" ht="28.5">
      <c r="A6943" s="16" t="s">
        <v>4050</v>
      </c>
      <c r="B6943" s="5" t="s">
        <v>909</v>
      </c>
      <c r="C6943" s="20">
        <v>1</v>
      </c>
      <c r="D6943" s="21" t="s">
        <v>4761</v>
      </c>
      <c r="E6943" s="20">
        <v>58.7</v>
      </c>
      <c r="F6943" s="4" t="s">
        <v>4762</v>
      </c>
      <c r="G6943" s="20">
        <f>ROUND(C6943*E6943,0)</f>
        <v>59</v>
      </c>
      <c r="H6943" s="4" t="s">
        <v>931</v>
      </c>
      <c r="I6943" s="14">
        <f>IF(H6943&lt;&gt;"LMR",0,G6943)</f>
        <v>0</v>
      </c>
    </row>
    <row r="6946" spans="1:9" ht="28.5">
      <c r="A6946" s="16" t="s">
        <v>4053</v>
      </c>
      <c r="B6946" s="5" t="s">
        <v>921</v>
      </c>
      <c r="C6946" s="20">
        <v>1</v>
      </c>
      <c r="D6946" s="21" t="s">
        <v>4761</v>
      </c>
      <c r="E6946" s="20">
        <v>92.7</v>
      </c>
      <c r="F6946" s="4" t="s">
        <v>4762</v>
      </c>
      <c r="G6946" s="20">
        <f>ROUND(C6946*E6946,0)</f>
        <v>93</v>
      </c>
      <c r="H6946" s="4" t="s">
        <v>932</v>
      </c>
      <c r="I6946" s="14">
        <f>IF(H6946&lt;&gt;"LMR",0,G6946)</f>
        <v>0</v>
      </c>
    </row>
    <row r="6949" spans="1:9" ht="28.5">
      <c r="A6949" s="16" t="s">
        <v>4056</v>
      </c>
      <c r="B6949" s="5" t="s">
        <v>820</v>
      </c>
      <c r="C6949" s="20">
        <v>1</v>
      </c>
      <c r="D6949" s="21" t="s">
        <v>4761</v>
      </c>
      <c r="E6949" s="20">
        <v>95.6</v>
      </c>
      <c r="F6949" s="4" t="s">
        <v>4762</v>
      </c>
      <c r="G6949" s="20">
        <f>ROUND(C6949*E6949,0)</f>
        <v>96</v>
      </c>
      <c r="H6949" s="4" t="s">
        <v>933</v>
      </c>
      <c r="I6949" s="14">
        <f>IF(H6949&lt;&gt;"LMR",0,G6949)</f>
        <v>0</v>
      </c>
    </row>
    <row r="6952" spans="1:9" ht="28.5">
      <c r="A6952" s="16" t="s">
        <v>4059</v>
      </c>
      <c r="B6952" s="5" t="s">
        <v>1750</v>
      </c>
      <c r="C6952" s="20">
        <v>1</v>
      </c>
      <c r="D6952" s="21" t="s">
        <v>4761</v>
      </c>
      <c r="E6952" s="20">
        <v>101.2</v>
      </c>
      <c r="F6952" s="4" t="s">
        <v>4762</v>
      </c>
      <c r="G6952" s="20">
        <f>ROUND(C6952*E6952,0)</f>
        <v>101</v>
      </c>
      <c r="H6952" s="4" t="s">
        <v>934</v>
      </c>
      <c r="I6952" s="14">
        <f>IF(H6952&lt;&gt;"LMR",0,G6952)</f>
        <v>0</v>
      </c>
    </row>
    <row r="6955" spans="1:9" ht="28.5">
      <c r="A6955" s="16" t="s">
        <v>4062</v>
      </c>
      <c r="B6955" s="5" t="s">
        <v>1991</v>
      </c>
      <c r="C6955" s="20">
        <v>1</v>
      </c>
      <c r="D6955" s="21" t="s">
        <v>4761</v>
      </c>
      <c r="E6955" s="20">
        <v>150.7</v>
      </c>
      <c r="F6955" s="4" t="s">
        <v>4762</v>
      </c>
      <c r="G6955" s="20">
        <f>ROUND(C6955*E6955,0)</f>
        <v>151</v>
      </c>
      <c r="H6955" s="4" t="s">
        <v>935</v>
      </c>
      <c r="I6955" s="14">
        <f>IF(H6955&lt;&gt;"LMR",0,G6955)</f>
        <v>0</v>
      </c>
    </row>
    <row r="6958" spans="1:2" ht="99.75">
      <c r="A6958" s="16" t="s">
        <v>936</v>
      </c>
      <c r="B6958" s="5" t="s">
        <v>937</v>
      </c>
    </row>
    <row r="6960" spans="1:9" ht="28.5">
      <c r="A6960" s="16" t="s">
        <v>5412</v>
      </c>
      <c r="B6960" s="5" t="s">
        <v>938</v>
      </c>
      <c r="C6960" s="20">
        <v>1</v>
      </c>
      <c r="D6960" s="21" t="s">
        <v>4761</v>
      </c>
      <c r="E6960" s="20">
        <v>248</v>
      </c>
      <c r="F6960" s="4" t="s">
        <v>4762</v>
      </c>
      <c r="G6960" s="20">
        <f>ROUND(C6960*E6960,0)</f>
        <v>248</v>
      </c>
      <c r="H6960" s="4" t="s">
        <v>939</v>
      </c>
      <c r="I6960" s="14">
        <f>IF(H6960&lt;&gt;"LMR",0,G6960)</f>
        <v>0</v>
      </c>
    </row>
    <row r="6963" spans="1:9" ht="28.5">
      <c r="A6963" s="16" t="s">
        <v>4742</v>
      </c>
      <c r="B6963" s="5" t="s">
        <v>940</v>
      </c>
      <c r="C6963" s="20">
        <v>1</v>
      </c>
      <c r="D6963" s="21" t="s">
        <v>4761</v>
      </c>
      <c r="E6963" s="20">
        <v>294.8</v>
      </c>
      <c r="F6963" s="4" t="s">
        <v>4762</v>
      </c>
      <c r="G6963" s="20">
        <f>ROUND(C6963*E6963,0)</f>
        <v>295</v>
      </c>
      <c r="H6963" s="4" t="s">
        <v>941</v>
      </c>
      <c r="I6963" s="14">
        <f>IF(H6963&lt;&gt;"LMR",0,G6963)</f>
        <v>0</v>
      </c>
    </row>
    <row r="6966" spans="1:9" ht="28.5">
      <c r="A6966" s="16" t="s">
        <v>4745</v>
      </c>
      <c r="B6966" s="5" t="s">
        <v>942</v>
      </c>
      <c r="C6966" s="20">
        <v>1</v>
      </c>
      <c r="D6966" s="21" t="s">
        <v>4761</v>
      </c>
      <c r="E6966" s="20">
        <v>343.5</v>
      </c>
      <c r="F6966" s="4" t="s">
        <v>4762</v>
      </c>
      <c r="G6966" s="20">
        <f>ROUND(C6966*E6966,0)</f>
        <v>344</v>
      </c>
      <c r="H6966" s="4" t="s">
        <v>943</v>
      </c>
      <c r="I6966" s="14">
        <f>IF(H6966&lt;&gt;"LMR",0,G6966)</f>
        <v>0</v>
      </c>
    </row>
    <row r="6969" spans="1:9" ht="57">
      <c r="A6969" s="16" t="s">
        <v>944</v>
      </c>
      <c r="B6969" s="5" t="s">
        <v>945</v>
      </c>
      <c r="C6969" s="20">
        <v>1</v>
      </c>
      <c r="D6969" s="21" t="s">
        <v>4761</v>
      </c>
      <c r="E6969" s="20">
        <v>458.4</v>
      </c>
      <c r="F6969" s="4" t="s">
        <v>4762</v>
      </c>
      <c r="G6969" s="20">
        <f>ROUND(C6969*E6969,0)</f>
        <v>458</v>
      </c>
      <c r="H6969" s="4">
        <v>18.43</v>
      </c>
      <c r="I6969" s="14">
        <f>IF(H6969&lt;&gt;"LMR",0,G6969)</f>
        <v>0</v>
      </c>
    </row>
    <row r="6972" spans="1:9" ht="71.25">
      <c r="A6972" s="16" t="s">
        <v>946</v>
      </c>
      <c r="B6972" s="5" t="s">
        <v>947</v>
      </c>
      <c r="C6972" s="20">
        <v>1</v>
      </c>
      <c r="D6972" s="21" t="s">
        <v>4761</v>
      </c>
      <c r="E6972" s="20">
        <v>263.2</v>
      </c>
      <c r="F6972" s="4" t="s">
        <v>4762</v>
      </c>
      <c r="G6972" s="20">
        <f>ROUND(C6972*E6972,0)</f>
        <v>263</v>
      </c>
      <c r="H6972" s="4">
        <v>18.44</v>
      </c>
      <c r="I6972" s="14">
        <f>IF(H6972&lt;&gt;"LMR",0,G6972)</f>
        <v>0</v>
      </c>
    </row>
    <row r="6975" spans="1:9" ht="57">
      <c r="A6975" s="16" t="s">
        <v>948</v>
      </c>
      <c r="B6975" s="5" t="s">
        <v>949</v>
      </c>
      <c r="C6975" s="20">
        <v>1</v>
      </c>
      <c r="D6975" s="21" t="s">
        <v>4855</v>
      </c>
      <c r="E6975" s="20">
        <v>701.7</v>
      </c>
      <c r="F6975" s="4" t="s">
        <v>4856</v>
      </c>
      <c r="G6975" s="20">
        <f>ROUND(C6975*E6975,0)</f>
        <v>702</v>
      </c>
      <c r="H6975" s="4">
        <v>18.45</v>
      </c>
      <c r="I6975" s="14">
        <f>IF(H6975&lt;&gt;"LMR",0,G6975)</f>
        <v>0</v>
      </c>
    </row>
    <row r="6978" spans="1:2" ht="71.25">
      <c r="A6978" s="16" t="s">
        <v>950</v>
      </c>
      <c r="B6978" s="5" t="s">
        <v>951</v>
      </c>
    </row>
    <row r="6980" spans="1:9" ht="14.25">
      <c r="A6980" s="16" t="s">
        <v>5412</v>
      </c>
      <c r="B6980" s="5" t="s">
        <v>771</v>
      </c>
      <c r="C6980" s="20">
        <v>1</v>
      </c>
      <c r="D6980" s="21" t="s">
        <v>4855</v>
      </c>
      <c r="E6980" s="20">
        <v>114.4</v>
      </c>
      <c r="F6980" s="4" t="s">
        <v>4856</v>
      </c>
      <c r="G6980" s="20">
        <f>ROUND(C6980*E6980,0)</f>
        <v>114</v>
      </c>
      <c r="H6980" s="4" t="s">
        <v>952</v>
      </c>
      <c r="I6980" s="14">
        <f>IF(H6980&lt;&gt;"LMR",0,G6980)</f>
        <v>0</v>
      </c>
    </row>
    <row r="6983" spans="1:9" ht="14.25">
      <c r="A6983" s="16" t="s">
        <v>4742</v>
      </c>
      <c r="B6983" s="5" t="s">
        <v>773</v>
      </c>
      <c r="C6983" s="20">
        <v>1</v>
      </c>
      <c r="D6983" s="21" t="s">
        <v>4855</v>
      </c>
      <c r="E6983" s="20">
        <v>136.6</v>
      </c>
      <c r="F6983" s="4" t="s">
        <v>4856</v>
      </c>
      <c r="G6983" s="20">
        <f>ROUND(C6983*E6983,0)</f>
        <v>137</v>
      </c>
      <c r="H6983" s="4" t="s">
        <v>953</v>
      </c>
      <c r="I6983" s="14">
        <f>IF(H6983&lt;&gt;"LMR",0,G6983)</f>
        <v>0</v>
      </c>
    </row>
    <row r="6986" spans="1:9" ht="14.25">
      <c r="A6986" s="16" t="s">
        <v>4745</v>
      </c>
      <c r="B6986" s="5" t="s">
        <v>781</v>
      </c>
      <c r="C6986" s="20">
        <v>1</v>
      </c>
      <c r="D6986" s="21" t="s">
        <v>4855</v>
      </c>
      <c r="E6986" s="20">
        <v>147.7</v>
      </c>
      <c r="F6986" s="4" t="s">
        <v>4856</v>
      </c>
      <c r="G6986" s="20">
        <f>ROUND(C6986*E6986,0)</f>
        <v>148</v>
      </c>
      <c r="H6986" s="4" t="s">
        <v>954</v>
      </c>
      <c r="I6986" s="14">
        <f>IF(H6986&lt;&gt;"LMR",0,G6986)</f>
        <v>0</v>
      </c>
    </row>
    <row r="6989" spans="1:9" ht="14.25">
      <c r="A6989" s="16" t="s">
        <v>4860</v>
      </c>
      <c r="B6989" s="5" t="s">
        <v>955</v>
      </c>
      <c r="C6989" s="20">
        <v>1</v>
      </c>
      <c r="D6989" s="21" t="s">
        <v>4855</v>
      </c>
      <c r="E6989" s="20">
        <v>181.1</v>
      </c>
      <c r="F6989" s="4" t="s">
        <v>4856</v>
      </c>
      <c r="G6989" s="20">
        <f>ROUND(C6989*E6989,0)</f>
        <v>181</v>
      </c>
      <c r="H6989" s="4" t="s">
        <v>956</v>
      </c>
      <c r="I6989" s="14">
        <f>IF(H6989&lt;&gt;"LMR",0,G6989)</f>
        <v>0</v>
      </c>
    </row>
    <row r="6992" spans="1:9" ht="14.25">
      <c r="A6992" s="16" t="s">
        <v>3989</v>
      </c>
      <c r="B6992" s="5" t="s">
        <v>785</v>
      </c>
      <c r="C6992" s="20">
        <v>1</v>
      </c>
      <c r="D6992" s="21" t="s">
        <v>4855</v>
      </c>
      <c r="E6992" s="20">
        <v>220</v>
      </c>
      <c r="F6992" s="4" t="s">
        <v>4856</v>
      </c>
      <c r="G6992" s="20">
        <f>ROUND(C6992*E6992,0)</f>
        <v>220</v>
      </c>
      <c r="H6992" s="4" t="s">
        <v>957</v>
      </c>
      <c r="I6992" s="14">
        <f>IF(H6992&lt;&gt;"LMR",0,G6992)</f>
        <v>0</v>
      </c>
    </row>
    <row r="6995" spans="1:9" ht="14.25">
      <c r="A6995" s="16" t="s">
        <v>4050</v>
      </c>
      <c r="B6995" s="5" t="s">
        <v>958</v>
      </c>
      <c r="C6995" s="20">
        <v>1</v>
      </c>
      <c r="D6995" s="21" t="s">
        <v>4855</v>
      </c>
      <c r="E6995" s="20">
        <v>294.3</v>
      </c>
      <c r="F6995" s="4" t="s">
        <v>4856</v>
      </c>
      <c r="G6995" s="20">
        <f>ROUND(C6995*E6995,0)</f>
        <v>294</v>
      </c>
      <c r="H6995" s="4" t="s">
        <v>959</v>
      </c>
      <c r="I6995" s="14">
        <f>IF(H6995&lt;&gt;"LMR",0,G6995)</f>
        <v>0</v>
      </c>
    </row>
    <row r="6998" spans="1:9" ht="14.25">
      <c r="A6998" s="16" t="s">
        <v>4053</v>
      </c>
      <c r="B6998" s="5" t="s">
        <v>960</v>
      </c>
      <c r="C6998" s="20">
        <v>1</v>
      </c>
      <c r="D6998" s="21" t="s">
        <v>4855</v>
      </c>
      <c r="E6998" s="20">
        <v>527.6</v>
      </c>
      <c r="F6998" s="4" t="s">
        <v>4856</v>
      </c>
      <c r="G6998" s="20">
        <f>ROUND(C6998*E6998,0)</f>
        <v>528</v>
      </c>
      <c r="H6998" s="4" t="s">
        <v>961</v>
      </c>
      <c r="I6998" s="14">
        <f>IF(H6998&lt;&gt;"LMR",0,G6998)</f>
        <v>0</v>
      </c>
    </row>
    <row r="7001" spans="1:9" ht="14.25">
      <c r="A7001" s="16" t="s">
        <v>4056</v>
      </c>
      <c r="B7001" s="5" t="s">
        <v>791</v>
      </c>
      <c r="C7001" s="20">
        <v>1</v>
      </c>
      <c r="D7001" s="21" t="s">
        <v>4855</v>
      </c>
      <c r="E7001" s="20">
        <v>627.6</v>
      </c>
      <c r="F7001" s="4" t="s">
        <v>4856</v>
      </c>
      <c r="G7001" s="20">
        <f>ROUND(C7001*E7001,0)</f>
        <v>628</v>
      </c>
      <c r="H7001" s="4" t="s">
        <v>962</v>
      </c>
      <c r="I7001" s="14">
        <f>IF(H7001&lt;&gt;"LMR",0,G7001)</f>
        <v>0</v>
      </c>
    </row>
    <row r="7004" spans="1:2" ht="114">
      <c r="A7004" s="16" t="s">
        <v>963</v>
      </c>
      <c r="B7004" s="10" t="s">
        <v>964</v>
      </c>
    </row>
    <row r="7006" spans="1:9" ht="14.25">
      <c r="A7006" s="16" t="s">
        <v>5412</v>
      </c>
      <c r="B7006" s="5" t="s">
        <v>965</v>
      </c>
      <c r="C7006" s="20">
        <v>1</v>
      </c>
      <c r="D7006" s="21" t="s">
        <v>4855</v>
      </c>
      <c r="E7006" s="20">
        <v>248.4</v>
      </c>
      <c r="F7006" s="4" t="s">
        <v>4856</v>
      </c>
      <c r="G7006" s="20">
        <f>ROUND(C7006*E7006,0)</f>
        <v>248</v>
      </c>
      <c r="H7006" s="4" t="s">
        <v>966</v>
      </c>
      <c r="I7006" s="14">
        <f>IF(H7006&lt;&gt;"LMR",0,G7006)</f>
        <v>0</v>
      </c>
    </row>
    <row r="7009" spans="1:9" ht="14.25">
      <c r="A7009" s="16" t="s">
        <v>4742</v>
      </c>
      <c r="B7009" s="10" t="s">
        <v>967</v>
      </c>
      <c r="C7009" s="20">
        <v>1</v>
      </c>
      <c r="D7009" s="21" t="s">
        <v>4855</v>
      </c>
      <c r="E7009" s="20">
        <v>270.6</v>
      </c>
      <c r="F7009" s="4" t="s">
        <v>4856</v>
      </c>
      <c r="G7009" s="20">
        <f>ROUND(C7009*E7009,0)</f>
        <v>271</v>
      </c>
      <c r="H7009" s="4" t="s">
        <v>968</v>
      </c>
      <c r="I7009" s="14">
        <f>IF(H7009&lt;&gt;"LMR",0,G7009)</f>
        <v>0</v>
      </c>
    </row>
    <row r="7012" spans="1:9" ht="14.25">
      <c r="A7012" s="16" t="s">
        <v>4745</v>
      </c>
      <c r="B7012" s="10" t="s">
        <v>969</v>
      </c>
      <c r="C7012" s="20">
        <v>1</v>
      </c>
      <c r="D7012" s="21" t="s">
        <v>4855</v>
      </c>
      <c r="E7012" s="20">
        <v>281.7</v>
      </c>
      <c r="F7012" s="4" t="s">
        <v>4856</v>
      </c>
      <c r="G7012" s="20">
        <f>ROUND(C7012*E7012,0)</f>
        <v>282</v>
      </c>
      <c r="H7012" s="4" t="s">
        <v>970</v>
      </c>
      <c r="I7012" s="14">
        <f>IF(H7012&lt;&gt;"LMR",0,G7012)</f>
        <v>0</v>
      </c>
    </row>
    <row r="7015" spans="1:9" ht="14.25">
      <c r="A7015" s="16" t="s">
        <v>4860</v>
      </c>
      <c r="B7015" s="5" t="s">
        <v>783</v>
      </c>
      <c r="C7015" s="20">
        <v>1</v>
      </c>
      <c r="D7015" s="21" t="s">
        <v>4855</v>
      </c>
      <c r="E7015" s="20">
        <v>315</v>
      </c>
      <c r="F7015" s="4" t="s">
        <v>4856</v>
      </c>
      <c r="G7015" s="20">
        <f>ROUND(C7015*E7015,0)</f>
        <v>315</v>
      </c>
      <c r="H7015" s="4" t="s">
        <v>971</v>
      </c>
      <c r="I7015" s="14">
        <f>IF(H7015&lt;&gt;"LMR",0,G7015)</f>
        <v>0</v>
      </c>
    </row>
    <row r="7018" spans="1:9" ht="14.25">
      <c r="A7018" s="16" t="s">
        <v>3989</v>
      </c>
      <c r="B7018" s="5" t="s">
        <v>972</v>
      </c>
      <c r="C7018" s="20">
        <v>1</v>
      </c>
      <c r="D7018" s="21" t="s">
        <v>4855</v>
      </c>
      <c r="E7018" s="20">
        <v>353.9</v>
      </c>
      <c r="F7018" s="4" t="s">
        <v>4856</v>
      </c>
      <c r="G7018" s="20">
        <f>ROUND(C7018*E7018,0)</f>
        <v>354</v>
      </c>
      <c r="H7018" s="4" t="s">
        <v>973</v>
      </c>
      <c r="I7018" s="14">
        <f>IF(H7018&lt;&gt;"LMR",0,G7018)</f>
        <v>0</v>
      </c>
    </row>
    <row r="7021" spans="1:9" ht="14.25">
      <c r="A7021" s="16" t="s">
        <v>4050</v>
      </c>
      <c r="B7021" s="5" t="s">
        <v>974</v>
      </c>
      <c r="C7021" s="20">
        <v>1</v>
      </c>
      <c r="D7021" s="21" t="s">
        <v>4855</v>
      </c>
      <c r="E7021" s="20">
        <v>477</v>
      </c>
      <c r="F7021" s="4" t="s">
        <v>4856</v>
      </c>
      <c r="G7021" s="20">
        <f>ROUND(C7021*E7021,0)</f>
        <v>477</v>
      </c>
      <c r="H7021" s="4" t="s">
        <v>975</v>
      </c>
      <c r="I7021" s="14">
        <f>IF(H7021&lt;&gt;"LMR",0,G7021)</f>
        <v>0</v>
      </c>
    </row>
    <row r="7024" spans="1:9" ht="14.25">
      <c r="A7024" s="16" t="s">
        <v>4053</v>
      </c>
      <c r="B7024" s="5" t="s">
        <v>976</v>
      </c>
      <c r="C7024" s="20">
        <v>1</v>
      </c>
      <c r="D7024" s="21" t="s">
        <v>4855</v>
      </c>
      <c r="E7024" s="20">
        <v>710.3</v>
      </c>
      <c r="F7024" s="4" t="s">
        <v>4856</v>
      </c>
      <c r="G7024" s="20">
        <f>ROUND(C7024*E7024,0)</f>
        <v>710</v>
      </c>
      <c r="H7024" s="4" t="s">
        <v>977</v>
      </c>
      <c r="I7024" s="14">
        <f>IF(H7024&lt;&gt;"LMR",0,G7024)</f>
        <v>0</v>
      </c>
    </row>
    <row r="7027" spans="1:9" ht="14.25">
      <c r="A7027" s="16" t="s">
        <v>4056</v>
      </c>
      <c r="B7027" s="5" t="s">
        <v>978</v>
      </c>
      <c r="C7027" s="20">
        <v>1</v>
      </c>
      <c r="D7027" s="21" t="s">
        <v>4855</v>
      </c>
      <c r="E7027" s="20">
        <v>810.3</v>
      </c>
      <c r="F7027" s="4" t="s">
        <v>4856</v>
      </c>
      <c r="G7027" s="20">
        <f>ROUND(C7027*E7027,0)</f>
        <v>810</v>
      </c>
      <c r="H7027" s="4" t="s">
        <v>979</v>
      </c>
      <c r="I7027" s="14">
        <f>IF(H7027&lt;&gt;"LMR",0,G7027)</f>
        <v>0</v>
      </c>
    </row>
    <row r="7030" spans="1:9" ht="128.25">
      <c r="A7030" s="16" t="s">
        <v>980</v>
      </c>
      <c r="B7030" s="5" t="s">
        <v>981</v>
      </c>
      <c r="C7030" s="20">
        <v>1</v>
      </c>
      <c r="D7030" s="21" t="s">
        <v>3974</v>
      </c>
      <c r="E7030" s="20">
        <v>5.8</v>
      </c>
      <c r="F7030" s="4" t="s">
        <v>3975</v>
      </c>
      <c r="G7030" s="20">
        <f>ROUND(C7030*E7030,0)</f>
        <v>6</v>
      </c>
      <c r="H7030" s="4">
        <v>18.48</v>
      </c>
      <c r="I7030" s="14">
        <f>IF(H7030&lt;&gt;"LMR",0,G7030)</f>
        <v>0</v>
      </c>
    </row>
    <row r="7033" spans="1:2" ht="42.75">
      <c r="A7033" s="16" t="s">
        <v>982</v>
      </c>
      <c r="B7033" s="10" t="s">
        <v>983</v>
      </c>
    </row>
    <row r="7035" spans="1:9" ht="14.25">
      <c r="A7035" s="16" t="s">
        <v>5412</v>
      </c>
      <c r="B7035" s="10" t="s">
        <v>965</v>
      </c>
      <c r="C7035" s="20">
        <v>1</v>
      </c>
      <c r="D7035" s="21" t="s">
        <v>4855</v>
      </c>
      <c r="E7035" s="20">
        <v>380.2</v>
      </c>
      <c r="F7035" s="4" t="s">
        <v>4856</v>
      </c>
      <c r="G7035" s="20">
        <f>ROUND(C7035*E7035,0)</f>
        <v>380</v>
      </c>
      <c r="H7035" s="4" t="s">
        <v>984</v>
      </c>
      <c r="I7035" s="14">
        <f>IF(H7035&lt;&gt;"LMR",0,G7035)</f>
        <v>0</v>
      </c>
    </row>
    <row r="7038" spans="1:2" ht="71.25">
      <c r="A7038" s="16" t="s">
        <v>985</v>
      </c>
      <c r="B7038" s="5" t="s">
        <v>986</v>
      </c>
    </row>
    <row r="7040" spans="1:9" ht="14.25">
      <c r="A7040" s="16" t="s">
        <v>5412</v>
      </c>
      <c r="B7040" s="5" t="s">
        <v>965</v>
      </c>
      <c r="C7040" s="20">
        <v>1</v>
      </c>
      <c r="D7040" s="21" t="s">
        <v>4855</v>
      </c>
      <c r="E7040" s="20">
        <v>393.5</v>
      </c>
      <c r="F7040" s="4" t="s">
        <v>4856</v>
      </c>
      <c r="G7040" s="20">
        <f>ROUND(C7040*E7040,0)</f>
        <v>394</v>
      </c>
      <c r="H7040" s="4" t="s">
        <v>987</v>
      </c>
      <c r="I7040" s="14">
        <f>IF(H7040&lt;&gt;"LMR",0,G7040)</f>
        <v>0</v>
      </c>
    </row>
    <row r="7043" spans="1:2" ht="71.25">
      <c r="A7043" s="16" t="s">
        <v>988</v>
      </c>
      <c r="B7043" s="10" t="s">
        <v>989</v>
      </c>
    </row>
    <row r="7045" spans="1:9" ht="14.25">
      <c r="A7045" s="16" t="s">
        <v>5412</v>
      </c>
      <c r="B7045" s="5" t="s">
        <v>771</v>
      </c>
      <c r="C7045" s="20">
        <v>1</v>
      </c>
      <c r="D7045" s="21" t="s">
        <v>4855</v>
      </c>
      <c r="E7045" s="20">
        <v>411.9</v>
      </c>
      <c r="F7045" s="4" t="s">
        <v>4856</v>
      </c>
      <c r="G7045" s="20">
        <f>ROUND(C7045*E7045,0)</f>
        <v>412</v>
      </c>
      <c r="H7045" s="4" t="s">
        <v>990</v>
      </c>
      <c r="I7045" s="14">
        <f>IF(H7045&lt;&gt;"LMR",0,G7045)</f>
        <v>0</v>
      </c>
    </row>
    <row r="7048" spans="1:2" ht="57">
      <c r="A7048" s="16" t="s">
        <v>991</v>
      </c>
      <c r="B7048" s="10" t="s">
        <v>992</v>
      </c>
    </row>
    <row r="7050" spans="1:9" ht="14.25">
      <c r="A7050" s="16" t="s">
        <v>5412</v>
      </c>
      <c r="B7050" s="10" t="s">
        <v>965</v>
      </c>
      <c r="C7050" s="20">
        <v>1</v>
      </c>
      <c r="D7050" s="21" t="s">
        <v>4855</v>
      </c>
      <c r="E7050" s="20">
        <v>408</v>
      </c>
      <c r="F7050" s="4" t="s">
        <v>4856</v>
      </c>
      <c r="G7050" s="20">
        <f>ROUND(C7050*E7050,0)</f>
        <v>408</v>
      </c>
      <c r="H7050" s="4" t="s">
        <v>993</v>
      </c>
      <c r="I7050" s="14">
        <f>IF(H7050&lt;&gt;"LMR",0,G7050)</f>
        <v>0</v>
      </c>
    </row>
    <row r="7053" spans="1:2" ht="71.25">
      <c r="A7053" s="16" t="s">
        <v>994</v>
      </c>
      <c r="B7053" s="10" t="s">
        <v>995</v>
      </c>
    </row>
    <row r="7055" spans="1:9" ht="14.25">
      <c r="A7055" s="16" t="s">
        <v>5412</v>
      </c>
      <c r="B7055" s="10" t="s">
        <v>996</v>
      </c>
      <c r="C7055" s="20">
        <v>1</v>
      </c>
      <c r="D7055" s="21" t="s">
        <v>4855</v>
      </c>
      <c r="E7055" s="20">
        <v>429.8</v>
      </c>
      <c r="F7055" s="4" t="s">
        <v>4856</v>
      </c>
      <c r="G7055" s="20">
        <f>ROUND(C7055*E7055,0)</f>
        <v>430</v>
      </c>
      <c r="H7055" s="4" t="s">
        <v>997</v>
      </c>
      <c r="I7055" s="14">
        <f>IF(H7055&lt;&gt;"LMR",0,G7055)</f>
        <v>0</v>
      </c>
    </row>
    <row r="7058" spans="1:2" ht="42.75">
      <c r="A7058" s="16" t="s">
        <v>998</v>
      </c>
      <c r="B7058" s="5" t="s">
        <v>999</v>
      </c>
    </row>
    <row r="7060" spans="1:9" ht="42.75">
      <c r="A7060" s="16" t="s">
        <v>5412</v>
      </c>
      <c r="B7060" s="5" t="s">
        <v>1000</v>
      </c>
      <c r="C7060" s="20">
        <v>1</v>
      </c>
      <c r="D7060" s="21" t="s">
        <v>4855</v>
      </c>
      <c r="E7060" s="20">
        <v>124.4</v>
      </c>
      <c r="F7060" s="4" t="s">
        <v>4856</v>
      </c>
      <c r="G7060" s="20">
        <f>ROUND(C7060*E7060,0)</f>
        <v>124</v>
      </c>
      <c r="H7060" s="4" t="s">
        <v>1001</v>
      </c>
      <c r="I7060" s="14">
        <f>IF(H7060&lt;&gt;"LMR",0,G7060)</f>
        <v>0</v>
      </c>
    </row>
    <row r="7063" spans="1:9" ht="42.75">
      <c r="A7063" s="16" t="s">
        <v>4742</v>
      </c>
      <c r="B7063" s="5" t="s">
        <v>1002</v>
      </c>
      <c r="C7063" s="20">
        <v>1</v>
      </c>
      <c r="D7063" s="21" t="s">
        <v>4855</v>
      </c>
      <c r="E7063" s="20">
        <v>168.9</v>
      </c>
      <c r="F7063" s="4" t="s">
        <v>4856</v>
      </c>
      <c r="G7063" s="20">
        <f>ROUND(C7063*E7063,0)</f>
        <v>169</v>
      </c>
      <c r="H7063" s="4" t="s">
        <v>1003</v>
      </c>
      <c r="I7063" s="14">
        <f>IF(H7063&lt;&gt;"LMR",0,G7063)</f>
        <v>0</v>
      </c>
    </row>
    <row r="7066" spans="1:9" ht="42.75">
      <c r="A7066" s="16" t="s">
        <v>4745</v>
      </c>
      <c r="B7066" s="5" t="s">
        <v>1004</v>
      </c>
      <c r="C7066" s="20">
        <v>1</v>
      </c>
      <c r="D7066" s="21" t="s">
        <v>4855</v>
      </c>
      <c r="E7066" s="20">
        <v>191.1</v>
      </c>
      <c r="F7066" s="4" t="s">
        <v>4856</v>
      </c>
      <c r="G7066" s="20">
        <f>ROUND(C7066*E7066,0)</f>
        <v>191</v>
      </c>
      <c r="H7066" s="4" t="s">
        <v>1005</v>
      </c>
      <c r="I7066" s="14">
        <f>IF(H7066&lt;&gt;"LMR",0,G7066)</f>
        <v>0</v>
      </c>
    </row>
    <row r="7069" spans="1:9" ht="42.75">
      <c r="A7069" s="16" t="s">
        <v>4860</v>
      </c>
      <c r="B7069" s="5" t="s">
        <v>1006</v>
      </c>
      <c r="C7069" s="20">
        <v>1</v>
      </c>
      <c r="D7069" s="21" t="s">
        <v>4855</v>
      </c>
      <c r="E7069" s="20">
        <v>161.1</v>
      </c>
      <c r="F7069" s="4" t="s">
        <v>4856</v>
      </c>
      <c r="G7069" s="20">
        <f>ROUND(C7069*E7069,0)</f>
        <v>161</v>
      </c>
      <c r="H7069" s="4" t="s">
        <v>1007</v>
      </c>
      <c r="I7069" s="14">
        <f>IF(H7069&lt;&gt;"LMR",0,G7069)</f>
        <v>0</v>
      </c>
    </row>
    <row r="7072" spans="1:2" ht="42.75">
      <c r="A7072" s="16" t="s">
        <v>1008</v>
      </c>
      <c r="B7072" s="5" t="s">
        <v>1009</v>
      </c>
    </row>
    <row r="7074" spans="1:9" ht="42.75">
      <c r="A7074" s="16" t="s">
        <v>5412</v>
      </c>
      <c r="B7074" s="5" t="s">
        <v>2091</v>
      </c>
      <c r="C7074" s="20">
        <v>1</v>
      </c>
      <c r="D7074" s="21" t="s">
        <v>4855</v>
      </c>
      <c r="E7074" s="20">
        <v>124.4</v>
      </c>
      <c r="F7074" s="4" t="s">
        <v>4856</v>
      </c>
      <c r="G7074" s="20">
        <f>ROUND(C7074*E7074,0)</f>
        <v>124</v>
      </c>
      <c r="H7074" s="4" t="s">
        <v>2092</v>
      </c>
      <c r="I7074" s="14">
        <f>IF(H7074&lt;&gt;"LMR",0,G7074)</f>
        <v>0</v>
      </c>
    </row>
    <row r="7077" spans="1:9" ht="42.75">
      <c r="A7077" s="16" t="s">
        <v>4742</v>
      </c>
      <c r="B7077" s="5" t="s">
        <v>2093</v>
      </c>
      <c r="C7077" s="20">
        <v>1</v>
      </c>
      <c r="D7077" s="21" t="s">
        <v>4855</v>
      </c>
      <c r="E7077" s="20">
        <v>157.8</v>
      </c>
      <c r="F7077" s="4" t="s">
        <v>4856</v>
      </c>
      <c r="G7077" s="20">
        <f>ROUND(C7077*E7077,0)</f>
        <v>158</v>
      </c>
      <c r="H7077" s="4" t="s">
        <v>2094</v>
      </c>
      <c r="I7077" s="14">
        <f>IF(H7077&lt;&gt;"LMR",0,G7077)</f>
        <v>0</v>
      </c>
    </row>
    <row r="7080" spans="1:9" ht="42.75">
      <c r="A7080" s="16" t="s">
        <v>4745</v>
      </c>
      <c r="B7080" s="5" t="s">
        <v>2095</v>
      </c>
      <c r="C7080" s="20">
        <v>1</v>
      </c>
      <c r="D7080" s="21" t="s">
        <v>4855</v>
      </c>
      <c r="E7080" s="20">
        <v>205.6</v>
      </c>
      <c r="F7080" s="4" t="s">
        <v>4856</v>
      </c>
      <c r="G7080" s="20">
        <f>ROUND(C7080*E7080,0)</f>
        <v>206</v>
      </c>
      <c r="H7080" s="4" t="s">
        <v>2096</v>
      </c>
      <c r="I7080" s="14">
        <f>IF(H7080&lt;&gt;"LMR",0,G7080)</f>
        <v>0</v>
      </c>
    </row>
    <row r="7083" spans="1:2" ht="42.75">
      <c r="A7083" s="16" t="s">
        <v>2097</v>
      </c>
      <c r="B7083" s="5" t="s">
        <v>2098</v>
      </c>
    </row>
    <row r="7085" spans="1:9" ht="42.75">
      <c r="A7085" s="16" t="s">
        <v>5412</v>
      </c>
      <c r="B7085" s="5" t="s">
        <v>2099</v>
      </c>
      <c r="C7085" s="20">
        <v>1</v>
      </c>
      <c r="D7085" s="21" t="s">
        <v>4855</v>
      </c>
      <c r="E7085" s="20">
        <v>193.5</v>
      </c>
      <c r="F7085" s="4" t="s">
        <v>4856</v>
      </c>
      <c r="G7085" s="20">
        <f>ROUND(C7085*E7085,0)</f>
        <v>194</v>
      </c>
      <c r="H7085" s="4" t="s">
        <v>2100</v>
      </c>
      <c r="I7085" s="14">
        <f>IF(H7085&lt;&gt;"LMR",0,G7085)</f>
        <v>0</v>
      </c>
    </row>
    <row r="7088" spans="1:9" ht="42.75">
      <c r="A7088" s="16" t="s">
        <v>4742</v>
      </c>
      <c r="B7088" s="5" t="s">
        <v>2101</v>
      </c>
      <c r="C7088" s="20">
        <v>1</v>
      </c>
      <c r="D7088" s="21" t="s">
        <v>4855</v>
      </c>
      <c r="E7088" s="20">
        <v>265.2</v>
      </c>
      <c r="F7088" s="4" t="s">
        <v>4856</v>
      </c>
      <c r="G7088" s="20">
        <f>ROUND(C7088*E7088,0)</f>
        <v>265</v>
      </c>
      <c r="H7088" s="4" t="s">
        <v>2102</v>
      </c>
      <c r="I7088" s="14">
        <f>IF(H7088&lt;&gt;"LMR",0,G7088)</f>
        <v>0</v>
      </c>
    </row>
    <row r="7091" spans="1:2" ht="42.75">
      <c r="A7091" s="16" t="s">
        <v>2103</v>
      </c>
      <c r="B7091" s="5" t="s">
        <v>2104</v>
      </c>
    </row>
    <row r="7093" spans="1:9" ht="42.75">
      <c r="A7093" s="16" t="s">
        <v>5412</v>
      </c>
      <c r="B7093" s="5" t="s">
        <v>2105</v>
      </c>
      <c r="C7093" s="20">
        <v>1</v>
      </c>
      <c r="D7093" s="21" t="s">
        <v>4855</v>
      </c>
      <c r="E7093" s="20">
        <v>113.3</v>
      </c>
      <c r="F7093" s="4" t="s">
        <v>4856</v>
      </c>
      <c r="G7093" s="20">
        <f>ROUND(C7093*E7093,0)</f>
        <v>113</v>
      </c>
      <c r="H7093" s="4" t="s">
        <v>2106</v>
      </c>
      <c r="I7093" s="14">
        <f>IF(H7093&lt;&gt;"LMR",0,G7093)</f>
        <v>0</v>
      </c>
    </row>
    <row r="7096" spans="1:9" ht="42.75">
      <c r="A7096" s="16" t="s">
        <v>4742</v>
      </c>
      <c r="B7096" s="5" t="s">
        <v>2107</v>
      </c>
      <c r="C7096" s="20">
        <v>1</v>
      </c>
      <c r="D7096" s="21" t="s">
        <v>4855</v>
      </c>
      <c r="E7096" s="20">
        <v>102.2</v>
      </c>
      <c r="F7096" s="4" t="s">
        <v>4856</v>
      </c>
      <c r="G7096" s="20">
        <f>ROUND(C7096*E7096,0)</f>
        <v>102</v>
      </c>
      <c r="H7096" s="4" t="s">
        <v>2108</v>
      </c>
      <c r="I7096" s="14">
        <f>IF(H7096&lt;&gt;"LMR",0,G7096)</f>
        <v>0</v>
      </c>
    </row>
    <row r="7099" spans="1:2" ht="42.75">
      <c r="A7099" s="16" t="s">
        <v>2109</v>
      </c>
      <c r="B7099" s="5" t="s">
        <v>2110</v>
      </c>
    </row>
    <row r="7101" spans="1:2" ht="14.25">
      <c r="A7101" s="16" t="s">
        <v>5412</v>
      </c>
      <c r="B7101" s="5" t="s">
        <v>2111</v>
      </c>
    </row>
    <row r="7103" spans="1:9" ht="14.25">
      <c r="A7103" s="16" t="s">
        <v>4759</v>
      </c>
      <c r="B7103" s="5" t="s">
        <v>2112</v>
      </c>
      <c r="C7103" s="20">
        <v>1</v>
      </c>
      <c r="D7103" s="21" t="s">
        <v>4855</v>
      </c>
      <c r="E7103" s="20">
        <v>41.3</v>
      </c>
      <c r="F7103" s="4" t="s">
        <v>4856</v>
      </c>
      <c r="G7103" s="20">
        <f>ROUND(C7103*E7103,0)</f>
        <v>41</v>
      </c>
      <c r="H7103" s="4" t="s">
        <v>2113</v>
      </c>
      <c r="I7103" s="14">
        <f>IF(H7103&lt;&gt;"LMR",0,G7103)</f>
        <v>0</v>
      </c>
    </row>
    <row r="7106" spans="1:9" ht="28.5">
      <c r="A7106" s="16" t="s">
        <v>4764</v>
      </c>
      <c r="B7106" s="5" t="s">
        <v>2114</v>
      </c>
      <c r="C7106" s="20">
        <v>1</v>
      </c>
      <c r="D7106" s="21" t="s">
        <v>4855</v>
      </c>
      <c r="E7106" s="20">
        <v>48</v>
      </c>
      <c r="F7106" s="4" t="s">
        <v>4856</v>
      </c>
      <c r="G7106" s="20">
        <f>ROUND(C7106*E7106,0)</f>
        <v>48</v>
      </c>
      <c r="H7106" s="4" t="s">
        <v>2115</v>
      </c>
      <c r="I7106" s="14">
        <f>IF(H7106&lt;&gt;"LMR",0,G7106)</f>
        <v>0</v>
      </c>
    </row>
    <row r="7109" spans="1:2" ht="28.5">
      <c r="A7109" s="16" t="s">
        <v>4742</v>
      </c>
      <c r="B7109" s="5" t="s">
        <v>2116</v>
      </c>
    </row>
    <row r="7111" spans="1:9" ht="42.75">
      <c r="A7111" s="16" t="s">
        <v>4759</v>
      </c>
      <c r="B7111" s="5" t="s">
        <v>2117</v>
      </c>
      <c r="C7111" s="20">
        <v>1</v>
      </c>
      <c r="D7111" s="21" t="s">
        <v>4855</v>
      </c>
      <c r="E7111" s="20">
        <v>119.1</v>
      </c>
      <c r="F7111" s="4" t="s">
        <v>4856</v>
      </c>
      <c r="G7111" s="20">
        <f>ROUND(C7111*E7111,0)</f>
        <v>119</v>
      </c>
      <c r="H7111" s="4" t="s">
        <v>2118</v>
      </c>
      <c r="I7111" s="14">
        <f>IF(H7111&lt;&gt;"LMR",0,G7111)</f>
        <v>0</v>
      </c>
    </row>
    <row r="7114" spans="1:2" ht="85.5">
      <c r="A7114" s="16" t="s">
        <v>2119</v>
      </c>
      <c r="B7114" s="5" t="s">
        <v>2120</v>
      </c>
    </row>
    <row r="7116" spans="1:9" ht="14.25">
      <c r="A7116" s="16" t="s">
        <v>5412</v>
      </c>
      <c r="B7116" s="5" t="s">
        <v>2121</v>
      </c>
      <c r="C7116" s="20">
        <v>1</v>
      </c>
      <c r="D7116" s="21" t="s">
        <v>4855</v>
      </c>
      <c r="E7116" s="20">
        <v>3843.4</v>
      </c>
      <c r="F7116" s="4" t="s">
        <v>4856</v>
      </c>
      <c r="G7116" s="20">
        <f>ROUND(C7116*E7116,0)</f>
        <v>3843</v>
      </c>
      <c r="H7116" s="4" t="s">
        <v>2122</v>
      </c>
      <c r="I7116" s="14">
        <f>IF(H7116&lt;&gt;"LMR",0,G7116)</f>
        <v>0</v>
      </c>
    </row>
    <row r="7119" spans="1:9" ht="14.25">
      <c r="A7119" s="16" t="s">
        <v>4742</v>
      </c>
      <c r="B7119" s="5" t="s">
        <v>2123</v>
      </c>
      <c r="C7119" s="20">
        <v>1</v>
      </c>
      <c r="D7119" s="21" t="s">
        <v>4855</v>
      </c>
      <c r="E7119" s="20">
        <v>5576.6</v>
      </c>
      <c r="F7119" s="4" t="s">
        <v>4856</v>
      </c>
      <c r="G7119" s="20">
        <f>ROUND(C7119*E7119,0)</f>
        <v>5577</v>
      </c>
      <c r="H7119" s="4" t="s">
        <v>2124</v>
      </c>
      <c r="I7119" s="14">
        <f>IF(H7119&lt;&gt;"LMR",0,G7119)</f>
        <v>0</v>
      </c>
    </row>
    <row r="7122" spans="1:9" ht="14.25">
      <c r="A7122" s="16" t="s">
        <v>4745</v>
      </c>
      <c r="B7122" s="5" t="s">
        <v>2526</v>
      </c>
      <c r="C7122" s="20">
        <v>1</v>
      </c>
      <c r="D7122" s="21" t="s">
        <v>4855</v>
      </c>
      <c r="E7122" s="20">
        <v>7271.8</v>
      </c>
      <c r="F7122" s="4" t="s">
        <v>4856</v>
      </c>
      <c r="G7122" s="20">
        <f>ROUND(C7122*E7122,0)</f>
        <v>7272</v>
      </c>
      <c r="H7122" s="4" t="s">
        <v>2125</v>
      </c>
      <c r="I7122" s="14">
        <f>IF(H7122&lt;&gt;"LMR",0,G7122)</f>
        <v>0</v>
      </c>
    </row>
    <row r="7125" spans="1:2" ht="99.75">
      <c r="A7125" s="16" t="s">
        <v>2126</v>
      </c>
      <c r="B7125" s="5" t="s">
        <v>2127</v>
      </c>
    </row>
    <row r="7127" spans="1:9" ht="14.25">
      <c r="A7127" s="16" t="s">
        <v>5412</v>
      </c>
      <c r="B7127" s="5" t="s">
        <v>2128</v>
      </c>
      <c r="C7127" s="20">
        <v>1</v>
      </c>
      <c r="D7127" s="21" t="s">
        <v>4855</v>
      </c>
      <c r="E7127" s="20">
        <v>2755.4</v>
      </c>
      <c r="F7127" s="4" t="s">
        <v>4856</v>
      </c>
      <c r="G7127" s="20">
        <f>ROUND(C7127*E7127,0)</f>
        <v>2755</v>
      </c>
      <c r="H7127" s="4" t="s">
        <v>2129</v>
      </c>
      <c r="I7127" s="14">
        <f>IF(H7127&lt;&gt;"LMR",0,G7127)</f>
        <v>0</v>
      </c>
    </row>
    <row r="7130" spans="1:9" ht="14.25">
      <c r="A7130" s="16" t="s">
        <v>4742</v>
      </c>
      <c r="B7130" s="5" t="s">
        <v>2130</v>
      </c>
      <c r="C7130" s="20">
        <v>1</v>
      </c>
      <c r="D7130" s="21" t="s">
        <v>4855</v>
      </c>
      <c r="E7130" s="20">
        <v>4141</v>
      </c>
      <c r="F7130" s="4" t="s">
        <v>4856</v>
      </c>
      <c r="G7130" s="20">
        <f>ROUND(C7130*E7130,0)</f>
        <v>4141</v>
      </c>
      <c r="H7130" s="4" t="s">
        <v>2131</v>
      </c>
      <c r="I7130" s="14">
        <f>IF(H7130&lt;&gt;"LMR",0,G7130)</f>
        <v>0</v>
      </c>
    </row>
    <row r="7133" spans="1:9" ht="14.25">
      <c r="A7133" s="16" t="s">
        <v>4745</v>
      </c>
      <c r="B7133" s="5" t="s">
        <v>2132</v>
      </c>
      <c r="C7133" s="20">
        <v>1</v>
      </c>
      <c r="D7133" s="21" t="s">
        <v>4855</v>
      </c>
      <c r="E7133" s="20">
        <v>5865.4</v>
      </c>
      <c r="F7133" s="4" t="s">
        <v>4856</v>
      </c>
      <c r="G7133" s="20">
        <f>ROUND(C7133*E7133,0)</f>
        <v>5865</v>
      </c>
      <c r="H7133" s="4" t="s">
        <v>1022</v>
      </c>
      <c r="I7133" s="14">
        <f>IF(H7133&lt;&gt;"LMR",0,G7133)</f>
        <v>0</v>
      </c>
    </row>
    <row r="7136" spans="1:9" ht="14.25">
      <c r="A7136" s="16" t="s">
        <v>4860</v>
      </c>
      <c r="B7136" s="5" t="s">
        <v>1023</v>
      </c>
      <c r="C7136" s="20">
        <v>1</v>
      </c>
      <c r="D7136" s="21" t="s">
        <v>4855</v>
      </c>
      <c r="E7136" s="20">
        <v>6562.6</v>
      </c>
      <c r="F7136" s="4" t="s">
        <v>4856</v>
      </c>
      <c r="G7136" s="20">
        <f>ROUND(C7136*E7136,0)</f>
        <v>6563</v>
      </c>
      <c r="H7136" s="4" t="s">
        <v>1024</v>
      </c>
      <c r="I7136" s="14">
        <f>IF(H7136&lt;&gt;"LMR",0,G7136)</f>
        <v>0</v>
      </c>
    </row>
    <row r="7139" spans="1:2" ht="71.25">
      <c r="A7139" s="16" t="s">
        <v>1025</v>
      </c>
      <c r="B7139" s="5" t="s">
        <v>1026</v>
      </c>
    </row>
    <row r="7141" spans="1:9" ht="14.25">
      <c r="A7141" s="16" t="s">
        <v>5412</v>
      </c>
      <c r="B7141" s="5" t="s">
        <v>2123</v>
      </c>
      <c r="C7141" s="20">
        <v>1</v>
      </c>
      <c r="D7141" s="21" t="s">
        <v>4855</v>
      </c>
      <c r="E7141" s="20">
        <v>3195.6</v>
      </c>
      <c r="F7141" s="4" t="s">
        <v>4856</v>
      </c>
      <c r="G7141" s="20">
        <f>ROUND(C7141*E7141,0)</f>
        <v>3196</v>
      </c>
      <c r="H7141" s="4" t="s">
        <v>1027</v>
      </c>
      <c r="I7141" s="14">
        <f>IF(H7141&lt;&gt;"LMR",0,G7141)</f>
        <v>0</v>
      </c>
    </row>
    <row r="7144" spans="1:9" ht="14.25">
      <c r="A7144" s="16" t="s">
        <v>4742</v>
      </c>
      <c r="B7144" s="5" t="s">
        <v>1579</v>
      </c>
      <c r="C7144" s="20">
        <v>1</v>
      </c>
      <c r="D7144" s="21" t="s">
        <v>4855</v>
      </c>
      <c r="E7144" s="20">
        <v>5070.1</v>
      </c>
      <c r="F7144" s="4" t="s">
        <v>4856</v>
      </c>
      <c r="G7144" s="20">
        <f>ROUND(C7144*E7144,0)</f>
        <v>5070</v>
      </c>
      <c r="H7144" s="4" t="s">
        <v>1028</v>
      </c>
      <c r="I7144" s="14">
        <f>IF(H7144&lt;&gt;"LMR",0,G7144)</f>
        <v>0</v>
      </c>
    </row>
    <row r="7147" spans="1:9" ht="14.25">
      <c r="A7147" s="16" t="s">
        <v>4745</v>
      </c>
      <c r="B7147" s="5" t="s">
        <v>1029</v>
      </c>
      <c r="C7147" s="20">
        <v>1</v>
      </c>
      <c r="D7147" s="21" t="s">
        <v>4855</v>
      </c>
      <c r="E7147" s="20">
        <v>6562.6</v>
      </c>
      <c r="F7147" s="4" t="s">
        <v>4856</v>
      </c>
      <c r="G7147" s="20">
        <f>ROUND(C7147*E7147,0)</f>
        <v>6563</v>
      </c>
      <c r="H7147" s="4" t="s">
        <v>1030</v>
      </c>
      <c r="I7147" s="14">
        <f>IF(H7147&lt;&gt;"LMR",0,G7147)</f>
        <v>0</v>
      </c>
    </row>
    <row r="7150" spans="1:9" ht="14.25">
      <c r="A7150" s="16" t="s">
        <v>4860</v>
      </c>
      <c r="B7150" s="5" t="s">
        <v>1031</v>
      </c>
      <c r="C7150" s="20">
        <v>1</v>
      </c>
      <c r="D7150" s="21" t="s">
        <v>4855</v>
      </c>
      <c r="E7150" s="20">
        <v>9026.3</v>
      </c>
      <c r="F7150" s="4" t="s">
        <v>4856</v>
      </c>
      <c r="G7150" s="20">
        <f>ROUND(C7150*E7150,0)</f>
        <v>9026</v>
      </c>
      <c r="H7150" s="4" t="s">
        <v>1032</v>
      </c>
      <c r="I7150" s="14">
        <f>IF(H7150&lt;&gt;"LMR",0,G7150)</f>
        <v>0</v>
      </c>
    </row>
    <row r="7153" spans="1:2" ht="71.25">
      <c r="A7153" s="16" t="s">
        <v>1033</v>
      </c>
      <c r="B7153" s="5" t="s">
        <v>1034</v>
      </c>
    </row>
    <row r="7155" spans="1:9" ht="42.75">
      <c r="A7155" s="16" t="s">
        <v>5412</v>
      </c>
      <c r="B7155" s="5" t="s">
        <v>1035</v>
      </c>
      <c r="C7155" s="20">
        <v>1</v>
      </c>
      <c r="D7155" s="21" t="s">
        <v>4855</v>
      </c>
      <c r="E7155" s="20">
        <v>184.6</v>
      </c>
      <c r="F7155" s="4" t="s">
        <v>4856</v>
      </c>
      <c r="G7155" s="20">
        <f>ROUND(C7155*E7155,0)</f>
        <v>185</v>
      </c>
      <c r="H7155" s="4" t="s">
        <v>1036</v>
      </c>
      <c r="I7155" s="14">
        <f>IF(H7155&lt;&gt;"LMR",0,G7155)</f>
        <v>0</v>
      </c>
    </row>
    <row r="7158" spans="1:9" ht="42.75">
      <c r="A7158" s="16" t="s">
        <v>4742</v>
      </c>
      <c r="B7158" s="5" t="s">
        <v>1037</v>
      </c>
      <c r="C7158" s="20">
        <v>1</v>
      </c>
      <c r="D7158" s="21" t="s">
        <v>4855</v>
      </c>
      <c r="E7158" s="20">
        <v>261.2</v>
      </c>
      <c r="F7158" s="4" t="s">
        <v>4856</v>
      </c>
      <c r="G7158" s="20">
        <f>ROUND(C7158*E7158,0)</f>
        <v>261</v>
      </c>
      <c r="H7158" s="4" t="s">
        <v>1038</v>
      </c>
      <c r="I7158" s="14">
        <f>IF(H7158&lt;&gt;"LMR",0,G7158)</f>
        <v>0</v>
      </c>
    </row>
    <row r="7161" spans="1:9" ht="42.75">
      <c r="A7161" s="16" t="s">
        <v>4745</v>
      </c>
      <c r="B7161" s="5" t="s">
        <v>1039</v>
      </c>
      <c r="C7161" s="20">
        <v>1</v>
      </c>
      <c r="D7161" s="21" t="s">
        <v>4855</v>
      </c>
      <c r="E7161" s="20">
        <v>520</v>
      </c>
      <c r="F7161" s="4" t="s">
        <v>4856</v>
      </c>
      <c r="G7161" s="20">
        <f>ROUND(C7161*E7161,0)</f>
        <v>520</v>
      </c>
      <c r="H7161" s="4" t="s">
        <v>1040</v>
      </c>
      <c r="I7161" s="14">
        <f>IF(H7161&lt;&gt;"LMR",0,G7161)</f>
        <v>0</v>
      </c>
    </row>
    <row r="7164" spans="1:9" ht="42.75">
      <c r="A7164" s="16" t="s">
        <v>4860</v>
      </c>
      <c r="B7164" s="5" t="s">
        <v>1041</v>
      </c>
      <c r="C7164" s="20">
        <v>1</v>
      </c>
      <c r="D7164" s="21" t="s">
        <v>4855</v>
      </c>
      <c r="E7164" s="20">
        <v>919.9</v>
      </c>
      <c r="F7164" s="4" t="s">
        <v>4856</v>
      </c>
      <c r="G7164" s="20">
        <f>ROUND(C7164*E7164,0)</f>
        <v>920</v>
      </c>
      <c r="H7164" s="4" t="s">
        <v>1042</v>
      </c>
      <c r="I7164" s="14">
        <f>IF(H7164&lt;&gt;"LMR",0,G7164)</f>
        <v>0</v>
      </c>
    </row>
    <row r="7167" spans="1:9" ht="42.75">
      <c r="A7167" s="16" t="s">
        <v>3989</v>
      </c>
      <c r="B7167" s="5" t="s">
        <v>1043</v>
      </c>
      <c r="C7167" s="20">
        <v>1</v>
      </c>
      <c r="D7167" s="21" t="s">
        <v>4855</v>
      </c>
      <c r="E7167" s="20">
        <v>1331</v>
      </c>
      <c r="F7167" s="4" t="s">
        <v>4856</v>
      </c>
      <c r="G7167" s="20">
        <f>ROUND(C7167*E7167,0)</f>
        <v>1331</v>
      </c>
      <c r="H7167" s="4" t="s">
        <v>1044</v>
      </c>
      <c r="I7167" s="14">
        <f>IF(H7167&lt;&gt;"LMR",0,G7167)</f>
        <v>0</v>
      </c>
    </row>
    <row r="7170" spans="1:9" ht="42.75">
      <c r="A7170" s="16" t="s">
        <v>1045</v>
      </c>
      <c r="B7170" s="5" t="s">
        <v>1046</v>
      </c>
      <c r="C7170" s="20">
        <v>1</v>
      </c>
      <c r="D7170" s="21" t="s">
        <v>4855</v>
      </c>
      <c r="E7170" s="20">
        <v>157.8</v>
      </c>
      <c r="F7170" s="4" t="s">
        <v>4856</v>
      </c>
      <c r="G7170" s="20">
        <f>ROUND(C7170*E7170,0)</f>
        <v>158</v>
      </c>
      <c r="H7170" s="4">
        <v>18.63</v>
      </c>
      <c r="I7170" s="14">
        <f>IF(H7170&lt;&gt;"LMR",0,G7170)</f>
        <v>0</v>
      </c>
    </row>
    <row r="7173" spans="1:9" ht="57">
      <c r="A7173" s="16" t="s">
        <v>1047</v>
      </c>
      <c r="B7173" s="5" t="s">
        <v>1048</v>
      </c>
      <c r="C7173" s="20">
        <v>1</v>
      </c>
      <c r="D7173" s="21" t="s">
        <v>4855</v>
      </c>
      <c r="E7173" s="20">
        <v>107.8</v>
      </c>
      <c r="F7173" s="4" t="s">
        <v>4856</v>
      </c>
      <c r="G7173" s="20">
        <f>ROUND(C7173*E7173,0)</f>
        <v>108</v>
      </c>
      <c r="H7173" s="4">
        <v>18.64</v>
      </c>
      <c r="I7173" s="14">
        <f>IF(H7173&lt;&gt;"LMR",0,G7173)</f>
        <v>0</v>
      </c>
    </row>
    <row r="7176" spans="1:9" ht="85.5">
      <c r="A7176" s="16" t="s">
        <v>1049</v>
      </c>
      <c r="B7176" s="5" t="s">
        <v>1050</v>
      </c>
      <c r="C7176" s="20">
        <v>1</v>
      </c>
      <c r="D7176" s="21" t="s">
        <v>4855</v>
      </c>
      <c r="E7176" s="20">
        <v>144.5</v>
      </c>
      <c r="F7176" s="4" t="s">
        <v>4856</v>
      </c>
      <c r="G7176" s="20">
        <f>ROUND(C7176*E7176,0)</f>
        <v>145</v>
      </c>
      <c r="H7176" s="4">
        <v>18.65</v>
      </c>
      <c r="I7176" s="14">
        <f>IF(H7176&lt;&gt;"LMR",0,G7176)</f>
        <v>0</v>
      </c>
    </row>
    <row r="7179" spans="1:2" ht="71.25">
      <c r="A7179" s="16" t="s">
        <v>1051</v>
      </c>
      <c r="B7179" s="5" t="s">
        <v>1052</v>
      </c>
    </row>
    <row r="7181" spans="1:9" ht="14.25">
      <c r="A7181" s="16" t="s">
        <v>5412</v>
      </c>
      <c r="B7181" s="5" t="s">
        <v>1053</v>
      </c>
      <c r="C7181" s="20">
        <v>1</v>
      </c>
      <c r="D7181" s="21" t="s">
        <v>5251</v>
      </c>
      <c r="E7181" s="20">
        <v>6686</v>
      </c>
      <c r="F7181" s="4" t="s">
        <v>5252</v>
      </c>
      <c r="G7181" s="20">
        <f>ROUND(C7181*E7181,0)</f>
        <v>6686</v>
      </c>
      <c r="H7181" s="4" t="s">
        <v>1054</v>
      </c>
      <c r="I7181" s="14">
        <f>IF(H7181&lt;&gt;"LMR",0,G7181)</f>
        <v>0</v>
      </c>
    </row>
    <row r="7184" spans="1:9" ht="14.25">
      <c r="A7184" s="16" t="s">
        <v>4742</v>
      </c>
      <c r="B7184" s="5" t="s">
        <v>1055</v>
      </c>
      <c r="C7184" s="20">
        <v>1</v>
      </c>
      <c r="D7184" s="21" t="s">
        <v>5251</v>
      </c>
      <c r="E7184" s="20">
        <v>8519.2</v>
      </c>
      <c r="F7184" s="4" t="s">
        <v>5252</v>
      </c>
      <c r="G7184" s="20">
        <f>ROUND(C7184*E7184,0)</f>
        <v>8519</v>
      </c>
      <c r="H7184" s="4" t="s">
        <v>1056</v>
      </c>
      <c r="I7184" s="14">
        <f>IF(H7184&lt;&gt;"LMR",0,G7184)</f>
        <v>0</v>
      </c>
    </row>
    <row r="7187" spans="1:2" ht="57">
      <c r="A7187" s="16" t="s">
        <v>1057</v>
      </c>
      <c r="B7187" s="5" t="s">
        <v>1058</v>
      </c>
    </row>
    <row r="7189" spans="1:9" ht="14.25">
      <c r="A7189" s="16" t="s">
        <v>5412</v>
      </c>
      <c r="B7189" s="5" t="s">
        <v>1053</v>
      </c>
      <c r="C7189" s="20">
        <v>1</v>
      </c>
      <c r="D7189" s="21" t="s">
        <v>5251</v>
      </c>
      <c r="E7189" s="20">
        <v>9296.9</v>
      </c>
      <c r="F7189" s="4" t="s">
        <v>5252</v>
      </c>
      <c r="G7189" s="20">
        <f>ROUND(C7189*E7189,0)</f>
        <v>9297</v>
      </c>
      <c r="H7189" s="4" t="s">
        <v>1059</v>
      </c>
      <c r="I7189" s="14">
        <f>IF(H7189&lt;&gt;"LMR",0,G7189)</f>
        <v>0</v>
      </c>
    </row>
    <row r="7192" spans="1:9" ht="14.25">
      <c r="A7192" s="16" t="s">
        <v>4742</v>
      </c>
      <c r="B7192" s="5" t="s">
        <v>1055</v>
      </c>
      <c r="C7192" s="20">
        <v>1</v>
      </c>
      <c r="D7192" s="21" t="s">
        <v>5251</v>
      </c>
      <c r="E7192" s="20">
        <v>10052.3</v>
      </c>
      <c r="F7192" s="4" t="s">
        <v>5252</v>
      </c>
      <c r="G7192" s="20">
        <f>ROUND(C7192*E7192,0)</f>
        <v>10052</v>
      </c>
      <c r="H7192" s="4" t="s">
        <v>1060</v>
      </c>
      <c r="I7192" s="14">
        <f>IF(H7192&lt;&gt;"LMR",0,G7192)</f>
        <v>0</v>
      </c>
    </row>
    <row r="7195" spans="1:2" ht="42.75">
      <c r="A7195" s="16" t="s">
        <v>1061</v>
      </c>
      <c r="B7195" s="5" t="s">
        <v>1062</v>
      </c>
    </row>
    <row r="7197" spans="1:9" ht="14.25">
      <c r="A7197" s="16" t="s">
        <v>5412</v>
      </c>
      <c r="B7197" s="5" t="s">
        <v>1063</v>
      </c>
      <c r="C7197" s="20">
        <v>1</v>
      </c>
      <c r="D7197" s="21" t="s">
        <v>5251</v>
      </c>
      <c r="E7197" s="20">
        <v>13352</v>
      </c>
      <c r="F7197" s="4" t="s">
        <v>5252</v>
      </c>
      <c r="G7197" s="20">
        <f>ROUND(C7197*E7197,0)</f>
        <v>13352</v>
      </c>
      <c r="H7197" s="4" t="s">
        <v>1064</v>
      </c>
      <c r="I7197" s="14">
        <f>IF(H7197&lt;&gt;"LMR",0,G7197)</f>
        <v>0</v>
      </c>
    </row>
    <row r="7200" spans="1:9" ht="14.25">
      <c r="A7200" s="16" t="s">
        <v>4742</v>
      </c>
      <c r="B7200" s="5" t="s">
        <v>1065</v>
      </c>
      <c r="C7200" s="20">
        <v>1</v>
      </c>
      <c r="D7200" s="21" t="s">
        <v>5251</v>
      </c>
      <c r="E7200" s="20">
        <v>18273.8</v>
      </c>
      <c r="F7200" s="4" t="s">
        <v>5252</v>
      </c>
      <c r="G7200" s="20">
        <f>ROUND(C7200*E7200,0)</f>
        <v>18274</v>
      </c>
      <c r="H7200" s="4" t="s">
        <v>1066</v>
      </c>
      <c r="I7200" s="14">
        <f>IF(H7200&lt;&gt;"LMR",0,G7200)</f>
        <v>0</v>
      </c>
    </row>
    <row r="7203" spans="1:2" ht="57">
      <c r="A7203" s="16" t="s">
        <v>1067</v>
      </c>
      <c r="B7203" s="5" t="s">
        <v>1068</v>
      </c>
    </row>
    <row r="7205" spans="1:9" ht="14.25">
      <c r="A7205" s="16" t="s">
        <v>5412</v>
      </c>
      <c r="B7205" s="5" t="s">
        <v>1063</v>
      </c>
      <c r="C7205" s="20">
        <v>1</v>
      </c>
      <c r="D7205" s="21" t="s">
        <v>5251</v>
      </c>
      <c r="E7205" s="20">
        <v>14118.6</v>
      </c>
      <c r="F7205" s="4" t="s">
        <v>5252</v>
      </c>
      <c r="G7205" s="20">
        <f>ROUND(C7205*E7205,0)</f>
        <v>14119</v>
      </c>
      <c r="H7205" s="4" t="s">
        <v>1069</v>
      </c>
      <c r="I7205" s="14">
        <f>IF(H7205&lt;&gt;"LMR",0,G7205)</f>
        <v>0</v>
      </c>
    </row>
    <row r="7208" spans="1:9" ht="14.25">
      <c r="A7208" s="16" t="s">
        <v>4742</v>
      </c>
      <c r="B7208" s="5" t="s">
        <v>1065</v>
      </c>
      <c r="C7208" s="20">
        <v>1</v>
      </c>
      <c r="D7208" s="21" t="s">
        <v>5251</v>
      </c>
      <c r="E7208" s="20">
        <v>19718</v>
      </c>
      <c r="F7208" s="4" t="s">
        <v>5252</v>
      </c>
      <c r="G7208" s="20">
        <f>ROUND(C7208*E7208,0)</f>
        <v>19718</v>
      </c>
      <c r="H7208" s="4" t="s">
        <v>1070</v>
      </c>
      <c r="I7208" s="14">
        <f>IF(H7208&lt;&gt;"LMR",0,G7208)</f>
        <v>0</v>
      </c>
    </row>
    <row r="7211" spans="1:2" ht="42.75">
      <c r="A7211" s="16" t="s">
        <v>1071</v>
      </c>
      <c r="B7211" s="5" t="s">
        <v>1072</v>
      </c>
    </row>
    <row r="7213" spans="1:9" ht="14.25">
      <c r="A7213" s="16" t="s">
        <v>5412</v>
      </c>
      <c r="B7213" s="5" t="s">
        <v>1073</v>
      </c>
      <c r="C7213" s="20">
        <v>1</v>
      </c>
      <c r="D7213" s="21" t="s">
        <v>1074</v>
      </c>
      <c r="E7213" s="20">
        <v>47.1</v>
      </c>
      <c r="F7213" s="4" t="s">
        <v>1075</v>
      </c>
      <c r="G7213" s="20">
        <f>ROUND(C7213*E7213,0)</f>
        <v>47</v>
      </c>
      <c r="H7213" s="4" t="s">
        <v>1076</v>
      </c>
      <c r="I7213" s="14">
        <f>IF(H7213&lt;&gt;"LMR",0,G7213)</f>
        <v>0</v>
      </c>
    </row>
    <row r="7216" spans="1:9" ht="14.25">
      <c r="A7216" s="16" t="s">
        <v>4742</v>
      </c>
      <c r="B7216" s="5" t="s">
        <v>1077</v>
      </c>
      <c r="C7216" s="20">
        <v>1</v>
      </c>
      <c r="D7216" s="21" t="s">
        <v>1074</v>
      </c>
      <c r="E7216" s="20">
        <v>75.6</v>
      </c>
      <c r="F7216" s="4" t="s">
        <v>1075</v>
      </c>
      <c r="G7216" s="20">
        <f>ROUND(C7216*E7216,0)</f>
        <v>76</v>
      </c>
      <c r="H7216" s="4" t="s">
        <v>1078</v>
      </c>
      <c r="I7216" s="14">
        <f>IF(H7216&lt;&gt;"LMR",0,G7216)</f>
        <v>0</v>
      </c>
    </row>
    <row r="7219" spans="1:9" ht="14.25">
      <c r="A7219" s="16" t="s">
        <v>4745</v>
      </c>
      <c r="B7219" s="5" t="s">
        <v>1079</v>
      </c>
      <c r="C7219" s="20">
        <v>1</v>
      </c>
      <c r="D7219" s="21" t="s">
        <v>1074</v>
      </c>
      <c r="E7219" s="20">
        <v>116.4</v>
      </c>
      <c r="F7219" s="4" t="s">
        <v>1075</v>
      </c>
      <c r="G7219" s="20">
        <f>ROUND(C7219*E7219,0)</f>
        <v>116</v>
      </c>
      <c r="H7219" s="4" t="s">
        <v>1080</v>
      </c>
      <c r="I7219" s="14">
        <f>IF(H7219&lt;&gt;"LMR",0,G7219)</f>
        <v>0</v>
      </c>
    </row>
    <row r="7222" spans="1:9" ht="14.25">
      <c r="A7222" s="16" t="s">
        <v>4860</v>
      </c>
      <c r="B7222" s="5" t="s">
        <v>1081</v>
      </c>
      <c r="C7222" s="20">
        <v>1</v>
      </c>
      <c r="D7222" s="21" t="s">
        <v>1074</v>
      </c>
      <c r="E7222" s="20">
        <v>140.4</v>
      </c>
      <c r="F7222" s="4" t="s">
        <v>1075</v>
      </c>
      <c r="G7222" s="20">
        <f>ROUND(C7222*E7222,0)</f>
        <v>140</v>
      </c>
      <c r="H7222" s="4" t="s">
        <v>1082</v>
      </c>
      <c r="I7222" s="14">
        <f>IF(H7222&lt;&gt;"LMR",0,G7222)</f>
        <v>0</v>
      </c>
    </row>
    <row r="7225" spans="1:9" ht="14.25">
      <c r="A7225" s="16" t="s">
        <v>3989</v>
      </c>
      <c r="B7225" s="5" t="s">
        <v>1083</v>
      </c>
      <c r="C7225" s="20">
        <v>1</v>
      </c>
      <c r="D7225" s="21" t="s">
        <v>1074</v>
      </c>
      <c r="E7225" s="20">
        <v>185.6</v>
      </c>
      <c r="F7225" s="4" t="s">
        <v>1075</v>
      </c>
      <c r="G7225" s="20">
        <f>ROUND(C7225*E7225,0)</f>
        <v>186</v>
      </c>
      <c r="H7225" s="4" t="s">
        <v>1084</v>
      </c>
      <c r="I7225" s="14">
        <f>IF(H7225&lt;&gt;"LMR",0,G7225)</f>
        <v>0</v>
      </c>
    </row>
    <row r="7228" spans="1:9" ht="14.25">
      <c r="A7228" s="16" t="s">
        <v>4050</v>
      </c>
      <c r="B7228" s="5" t="s">
        <v>1085</v>
      </c>
      <c r="C7228" s="20">
        <v>1</v>
      </c>
      <c r="D7228" s="21" t="s">
        <v>1074</v>
      </c>
      <c r="E7228" s="20">
        <v>212.3</v>
      </c>
      <c r="F7228" s="4" t="s">
        <v>1075</v>
      </c>
      <c r="G7228" s="20">
        <f>ROUND(C7228*E7228,0)</f>
        <v>212</v>
      </c>
      <c r="H7228" s="4" t="s">
        <v>1086</v>
      </c>
      <c r="I7228" s="14">
        <f>IF(H7228&lt;&gt;"LMR",0,G7228)</f>
        <v>0</v>
      </c>
    </row>
    <row r="7231" spans="1:9" ht="14.25">
      <c r="A7231" s="16" t="s">
        <v>4053</v>
      </c>
      <c r="B7231" s="5" t="s">
        <v>1087</v>
      </c>
      <c r="C7231" s="20">
        <v>1</v>
      </c>
      <c r="D7231" s="21" t="s">
        <v>1074</v>
      </c>
      <c r="E7231" s="20">
        <v>303.3</v>
      </c>
      <c r="F7231" s="4" t="s">
        <v>1075</v>
      </c>
      <c r="G7231" s="20">
        <f>ROUND(C7231*E7231,0)</f>
        <v>303</v>
      </c>
      <c r="H7231" s="4" t="s">
        <v>1088</v>
      </c>
      <c r="I7231" s="14">
        <f>IF(H7231&lt;&gt;"LMR",0,G7231)</f>
        <v>0</v>
      </c>
    </row>
    <row r="7234" spans="1:9" ht="14.25">
      <c r="A7234" s="16" t="s">
        <v>4056</v>
      </c>
      <c r="B7234" s="5" t="s">
        <v>1089</v>
      </c>
      <c r="C7234" s="20">
        <v>1</v>
      </c>
      <c r="D7234" s="21" t="s">
        <v>1074</v>
      </c>
      <c r="E7234" s="20">
        <v>395.7</v>
      </c>
      <c r="F7234" s="4" t="s">
        <v>1075</v>
      </c>
      <c r="G7234" s="20">
        <f>ROUND(C7234*E7234,0)</f>
        <v>396</v>
      </c>
      <c r="H7234" s="4" t="s">
        <v>1090</v>
      </c>
      <c r="I7234" s="14">
        <f>IF(H7234&lt;&gt;"LMR",0,G7234)</f>
        <v>0</v>
      </c>
    </row>
    <row r="7237" spans="1:9" ht="14.25">
      <c r="A7237" s="16" t="s">
        <v>4059</v>
      </c>
      <c r="B7237" s="5" t="s">
        <v>1091</v>
      </c>
      <c r="C7237" s="20">
        <v>1</v>
      </c>
      <c r="D7237" s="21" t="s">
        <v>1074</v>
      </c>
      <c r="E7237" s="20">
        <v>429.3</v>
      </c>
      <c r="F7237" s="4" t="s">
        <v>1075</v>
      </c>
      <c r="G7237" s="20">
        <f>ROUND(C7237*E7237,0)</f>
        <v>429</v>
      </c>
      <c r="H7237" s="4" t="s">
        <v>1092</v>
      </c>
      <c r="I7237" s="14">
        <f>IF(H7237&lt;&gt;"LMR",0,G7237)</f>
        <v>0</v>
      </c>
    </row>
    <row r="7240" spans="1:9" ht="14.25">
      <c r="A7240" s="16" t="s">
        <v>4062</v>
      </c>
      <c r="B7240" s="5" t="s">
        <v>1093</v>
      </c>
      <c r="C7240" s="20">
        <v>1</v>
      </c>
      <c r="D7240" s="21" t="s">
        <v>1074</v>
      </c>
      <c r="E7240" s="20">
        <v>545.3</v>
      </c>
      <c r="F7240" s="4" t="s">
        <v>1075</v>
      </c>
      <c r="G7240" s="20">
        <f>ROUND(C7240*E7240,0)</f>
        <v>545</v>
      </c>
      <c r="H7240" s="4" t="s">
        <v>1094</v>
      </c>
      <c r="I7240" s="14">
        <f>IF(H7240&lt;&gt;"LMR",0,G7240)</f>
        <v>0</v>
      </c>
    </row>
    <row r="7243" spans="1:9" ht="14.25">
      <c r="A7243" s="16" t="s">
        <v>4065</v>
      </c>
      <c r="B7243" s="5" t="s">
        <v>1095</v>
      </c>
      <c r="C7243" s="20">
        <v>1</v>
      </c>
      <c r="D7243" s="21" t="s">
        <v>1074</v>
      </c>
      <c r="E7243" s="20">
        <v>784.9</v>
      </c>
      <c r="F7243" s="4" t="s">
        <v>1075</v>
      </c>
      <c r="G7243" s="20">
        <f>ROUND(C7243*E7243,0)</f>
        <v>785</v>
      </c>
      <c r="H7243" s="4" t="s">
        <v>1096</v>
      </c>
      <c r="I7243" s="14">
        <f>IF(H7243&lt;&gt;"LMR",0,G7243)</f>
        <v>0</v>
      </c>
    </row>
    <row r="7246" spans="1:9" ht="14.25">
      <c r="A7246" s="16" t="s">
        <v>4068</v>
      </c>
      <c r="B7246" s="5" t="s">
        <v>1097</v>
      </c>
      <c r="C7246" s="20">
        <v>1</v>
      </c>
      <c r="D7246" s="21" t="s">
        <v>1074</v>
      </c>
      <c r="E7246" s="20">
        <v>889.3</v>
      </c>
      <c r="F7246" s="4" t="s">
        <v>1075</v>
      </c>
      <c r="G7246" s="20">
        <f>ROUND(C7246*E7246,0)</f>
        <v>889</v>
      </c>
      <c r="H7246" s="4" t="s">
        <v>1098</v>
      </c>
      <c r="I7246" s="14">
        <f>IF(H7246&lt;&gt;"LMR",0,G7246)</f>
        <v>0</v>
      </c>
    </row>
    <row r="7249" spans="1:9" ht="14.25">
      <c r="A7249" s="16" t="s">
        <v>4071</v>
      </c>
      <c r="B7249" s="5" t="s">
        <v>1099</v>
      </c>
      <c r="C7249" s="20">
        <v>1</v>
      </c>
      <c r="D7249" s="21" t="s">
        <v>1074</v>
      </c>
      <c r="E7249" s="20">
        <v>961.6</v>
      </c>
      <c r="F7249" s="4" t="s">
        <v>1075</v>
      </c>
      <c r="G7249" s="20">
        <f>ROUND(C7249*E7249,0)</f>
        <v>962</v>
      </c>
      <c r="H7249" s="4" t="s">
        <v>1100</v>
      </c>
      <c r="I7249" s="14">
        <f>IF(H7249&lt;&gt;"LMR",0,G7249)</f>
        <v>0</v>
      </c>
    </row>
    <row r="7252" spans="1:9" ht="14.25">
      <c r="A7252" s="16" t="s">
        <v>4394</v>
      </c>
      <c r="B7252" s="5" t="s">
        <v>1101</v>
      </c>
      <c r="C7252" s="20">
        <v>1</v>
      </c>
      <c r="D7252" s="21" t="s">
        <v>1074</v>
      </c>
      <c r="E7252" s="20">
        <v>1253.9</v>
      </c>
      <c r="F7252" s="4" t="s">
        <v>1075</v>
      </c>
      <c r="G7252" s="20">
        <f>ROUND(C7252*E7252,0)</f>
        <v>1254</v>
      </c>
      <c r="H7252" s="4" t="s">
        <v>1102</v>
      </c>
      <c r="I7252" s="14">
        <f>IF(H7252&lt;&gt;"LMR",0,G7252)</f>
        <v>0</v>
      </c>
    </row>
    <row r="7255" spans="1:9" ht="14.25">
      <c r="A7255" s="16" t="s">
        <v>4397</v>
      </c>
      <c r="B7255" s="5" t="s">
        <v>1103</v>
      </c>
      <c r="C7255" s="20">
        <v>1</v>
      </c>
      <c r="D7255" s="21" t="s">
        <v>1074</v>
      </c>
      <c r="E7255" s="20">
        <v>1525.4</v>
      </c>
      <c r="F7255" s="4" t="s">
        <v>1075</v>
      </c>
      <c r="G7255" s="20">
        <f>ROUND(C7255*E7255,0)</f>
        <v>1525</v>
      </c>
      <c r="H7255" s="4" t="s">
        <v>1104</v>
      </c>
      <c r="I7255" s="14">
        <f>IF(H7255&lt;&gt;"LMR",0,G7255)</f>
        <v>0</v>
      </c>
    </row>
    <row r="7258" spans="1:2" ht="57">
      <c r="A7258" s="16" t="s">
        <v>1105</v>
      </c>
      <c r="B7258" s="5" t="s">
        <v>1106</v>
      </c>
    </row>
    <row r="7260" spans="1:9" ht="28.5">
      <c r="A7260" s="16" t="s">
        <v>5412</v>
      </c>
      <c r="B7260" s="5" t="s">
        <v>1107</v>
      </c>
      <c r="C7260" s="20">
        <v>1</v>
      </c>
      <c r="D7260" s="21" t="s">
        <v>4761</v>
      </c>
      <c r="E7260" s="20">
        <v>1428.2</v>
      </c>
      <c r="F7260" s="4" t="s">
        <v>4762</v>
      </c>
      <c r="G7260" s="20">
        <f>ROUND(C7260*E7260,0)</f>
        <v>1428</v>
      </c>
      <c r="H7260" s="4" t="s">
        <v>1108</v>
      </c>
      <c r="I7260" s="14">
        <f>IF(H7260&lt;&gt;"LMR",0,G7260)</f>
        <v>0</v>
      </c>
    </row>
    <row r="7263" spans="1:9" ht="28.5">
      <c r="A7263" s="16" t="s">
        <v>4742</v>
      </c>
      <c r="B7263" s="5" t="s">
        <v>1109</v>
      </c>
      <c r="C7263" s="20">
        <v>1</v>
      </c>
      <c r="D7263" s="21" t="s">
        <v>4761</v>
      </c>
      <c r="E7263" s="20">
        <v>2224.1</v>
      </c>
      <c r="F7263" s="4" t="s">
        <v>4762</v>
      </c>
      <c r="G7263" s="20">
        <f>ROUND(C7263*E7263,0)</f>
        <v>2224</v>
      </c>
      <c r="H7263" s="4" t="s">
        <v>1110</v>
      </c>
      <c r="I7263" s="14">
        <f>IF(H7263&lt;&gt;"LMR",0,G7263)</f>
        <v>0</v>
      </c>
    </row>
    <row r="7266" spans="1:9" ht="28.5">
      <c r="A7266" s="16" t="s">
        <v>4745</v>
      </c>
      <c r="B7266" s="5" t="s">
        <v>1111</v>
      </c>
      <c r="C7266" s="20">
        <v>1</v>
      </c>
      <c r="D7266" s="21" t="s">
        <v>4761</v>
      </c>
      <c r="E7266" s="20">
        <v>3589.5</v>
      </c>
      <c r="F7266" s="4" t="s">
        <v>4762</v>
      </c>
      <c r="G7266" s="20">
        <f>ROUND(C7266*E7266,0)</f>
        <v>3590</v>
      </c>
      <c r="H7266" s="4" t="s">
        <v>1112</v>
      </c>
      <c r="I7266" s="14">
        <f>IF(H7266&lt;&gt;"LMR",0,G7266)</f>
        <v>0</v>
      </c>
    </row>
    <row r="7269" spans="1:9" ht="28.5">
      <c r="A7269" s="16" t="s">
        <v>4860</v>
      </c>
      <c r="B7269" s="5" t="s">
        <v>1113</v>
      </c>
      <c r="C7269" s="20">
        <v>1</v>
      </c>
      <c r="D7269" s="21" t="s">
        <v>4761</v>
      </c>
      <c r="E7269" s="20">
        <v>4235.3</v>
      </c>
      <c r="F7269" s="4" t="s">
        <v>4762</v>
      </c>
      <c r="G7269" s="20">
        <f>ROUND(C7269*E7269,0)</f>
        <v>4235</v>
      </c>
      <c r="H7269" s="4" t="s">
        <v>1114</v>
      </c>
      <c r="I7269" s="14">
        <f>IF(H7269&lt;&gt;"LMR",0,G7269)</f>
        <v>0</v>
      </c>
    </row>
    <row r="7272" spans="1:9" ht="28.5">
      <c r="A7272" s="16" t="s">
        <v>3989</v>
      </c>
      <c r="B7272" s="5" t="s">
        <v>1115</v>
      </c>
      <c r="C7272" s="20">
        <v>1</v>
      </c>
      <c r="D7272" s="21" t="s">
        <v>4761</v>
      </c>
      <c r="E7272" s="20">
        <v>5416.6</v>
      </c>
      <c r="F7272" s="4" t="s">
        <v>4762</v>
      </c>
      <c r="G7272" s="20">
        <f>ROUND(C7272*E7272,0)</f>
        <v>5417</v>
      </c>
      <c r="H7272" s="4" t="s">
        <v>1116</v>
      </c>
      <c r="I7272" s="14">
        <f>IF(H7272&lt;&gt;"LMR",0,G7272)</f>
        <v>0</v>
      </c>
    </row>
    <row r="7275" spans="1:9" ht="28.5">
      <c r="A7275" s="16" t="s">
        <v>4050</v>
      </c>
      <c r="B7275" s="5" t="s">
        <v>1117</v>
      </c>
      <c r="C7275" s="20">
        <v>1</v>
      </c>
      <c r="D7275" s="21" t="s">
        <v>4761</v>
      </c>
      <c r="E7275" s="20">
        <v>6901.2</v>
      </c>
      <c r="F7275" s="4" t="s">
        <v>4762</v>
      </c>
      <c r="G7275" s="20">
        <f>ROUND(C7275*E7275,0)</f>
        <v>6901</v>
      </c>
      <c r="H7275" s="4" t="s">
        <v>1118</v>
      </c>
      <c r="I7275" s="14">
        <f>IF(H7275&lt;&gt;"LMR",0,G7275)</f>
        <v>0</v>
      </c>
    </row>
    <row r="7278" spans="1:9" ht="28.5">
      <c r="A7278" s="16" t="s">
        <v>4053</v>
      </c>
      <c r="B7278" s="5" t="s">
        <v>1119</v>
      </c>
      <c r="C7278" s="20">
        <v>1</v>
      </c>
      <c r="D7278" s="21" t="s">
        <v>4761</v>
      </c>
      <c r="E7278" s="20">
        <v>8947.4</v>
      </c>
      <c r="F7278" s="4" t="s">
        <v>4762</v>
      </c>
      <c r="G7278" s="20">
        <f>ROUND(C7278*E7278,0)</f>
        <v>8947</v>
      </c>
      <c r="H7278" s="4" t="s">
        <v>1120</v>
      </c>
      <c r="I7278" s="14">
        <f>IF(H7278&lt;&gt;"LMR",0,G7278)</f>
        <v>0</v>
      </c>
    </row>
    <row r="7281" spans="1:9" ht="28.5">
      <c r="A7281" s="16" t="s">
        <v>4056</v>
      </c>
      <c r="B7281" s="5" t="s">
        <v>1121</v>
      </c>
      <c r="C7281" s="20">
        <v>1</v>
      </c>
      <c r="D7281" s="21" t="s">
        <v>4761</v>
      </c>
      <c r="E7281" s="20">
        <v>11263.1</v>
      </c>
      <c r="F7281" s="4" t="s">
        <v>4762</v>
      </c>
      <c r="G7281" s="20">
        <f>ROUND(C7281*E7281,0)</f>
        <v>11263</v>
      </c>
      <c r="H7281" s="4" t="s">
        <v>1122</v>
      </c>
      <c r="I7281" s="14">
        <f>IF(H7281&lt;&gt;"LMR",0,G7281)</f>
        <v>0</v>
      </c>
    </row>
    <row r="7284" spans="1:9" ht="28.5">
      <c r="A7284" s="16" t="s">
        <v>4059</v>
      </c>
      <c r="B7284" s="5" t="s">
        <v>1123</v>
      </c>
      <c r="C7284" s="20">
        <v>1</v>
      </c>
      <c r="D7284" s="21" t="s">
        <v>4761</v>
      </c>
      <c r="E7284" s="20">
        <v>14017.3</v>
      </c>
      <c r="F7284" s="4" t="s">
        <v>4762</v>
      </c>
      <c r="G7284" s="20">
        <f>ROUND(C7284*E7284,0)</f>
        <v>14017</v>
      </c>
      <c r="H7284" s="4" t="s">
        <v>1124</v>
      </c>
      <c r="I7284" s="14">
        <f>IF(H7284&lt;&gt;"LMR",0,G7284)</f>
        <v>0</v>
      </c>
    </row>
    <row r="7287" spans="1:9" ht="28.5">
      <c r="A7287" s="16" t="s">
        <v>4062</v>
      </c>
      <c r="B7287" s="5" t="s">
        <v>1125</v>
      </c>
      <c r="C7287" s="20">
        <v>1</v>
      </c>
      <c r="D7287" s="21" t="s">
        <v>4761</v>
      </c>
      <c r="E7287" s="20">
        <v>17373.9</v>
      </c>
      <c r="F7287" s="4" t="s">
        <v>4762</v>
      </c>
      <c r="G7287" s="20">
        <f>ROUND(C7287*E7287,0)</f>
        <v>17374</v>
      </c>
      <c r="H7287" s="4" t="s">
        <v>1126</v>
      </c>
      <c r="I7287" s="14">
        <f>IF(H7287&lt;&gt;"LMR",0,G7287)</f>
        <v>0</v>
      </c>
    </row>
    <row r="7290" spans="1:2" ht="57">
      <c r="A7290" s="16" t="s">
        <v>1127</v>
      </c>
      <c r="B7290" s="5" t="s">
        <v>1128</v>
      </c>
    </row>
    <row r="7292" spans="1:9" ht="28.5">
      <c r="A7292" s="16" t="s">
        <v>5412</v>
      </c>
      <c r="B7292" s="5" t="s">
        <v>1129</v>
      </c>
      <c r="C7292" s="20">
        <v>1</v>
      </c>
      <c r="D7292" s="21" t="s">
        <v>4761</v>
      </c>
      <c r="E7292" s="20">
        <v>803.7</v>
      </c>
      <c r="F7292" s="4" t="s">
        <v>4762</v>
      </c>
      <c r="G7292" s="20">
        <f>ROUND(C7292*E7292,0)</f>
        <v>804</v>
      </c>
      <c r="H7292" s="4" t="s">
        <v>1130</v>
      </c>
      <c r="I7292" s="14">
        <f>IF(H7292&lt;&gt;"LMR",0,G7292)</f>
        <v>0</v>
      </c>
    </row>
    <row r="7295" spans="1:9" ht="28.5">
      <c r="A7295" s="16" t="s">
        <v>4742</v>
      </c>
      <c r="B7295" s="5" t="s">
        <v>1131</v>
      </c>
      <c r="C7295" s="20">
        <v>1</v>
      </c>
      <c r="D7295" s="21" t="s">
        <v>4761</v>
      </c>
      <c r="E7295" s="20">
        <v>1175.6</v>
      </c>
      <c r="F7295" s="4" t="s">
        <v>4762</v>
      </c>
      <c r="G7295" s="20">
        <f>ROUND(C7295*E7295,0)</f>
        <v>1176</v>
      </c>
      <c r="H7295" s="4" t="s">
        <v>1132</v>
      </c>
      <c r="I7295" s="14">
        <f>IF(H7295&lt;&gt;"LMR",0,G7295)</f>
        <v>0</v>
      </c>
    </row>
    <row r="7298" spans="1:9" ht="28.5">
      <c r="A7298" s="16" t="s">
        <v>4745</v>
      </c>
      <c r="B7298" s="5" t="s">
        <v>1133</v>
      </c>
      <c r="C7298" s="20">
        <v>1</v>
      </c>
      <c r="D7298" s="21" t="s">
        <v>4761</v>
      </c>
      <c r="E7298" s="20">
        <v>1607.1</v>
      </c>
      <c r="F7298" s="4" t="s">
        <v>4762</v>
      </c>
      <c r="G7298" s="20">
        <f>ROUND(C7298*E7298,0)</f>
        <v>1607</v>
      </c>
      <c r="H7298" s="4" t="s">
        <v>1134</v>
      </c>
      <c r="I7298" s="14">
        <f>IF(H7298&lt;&gt;"LMR",0,G7298)</f>
        <v>0</v>
      </c>
    </row>
    <row r="7301" spans="1:9" ht="28.5">
      <c r="A7301" s="16" t="s">
        <v>4860</v>
      </c>
      <c r="B7301" s="5" t="s">
        <v>1135</v>
      </c>
      <c r="C7301" s="20">
        <v>1</v>
      </c>
      <c r="D7301" s="21" t="s">
        <v>4761</v>
      </c>
      <c r="E7301" s="20">
        <v>2179.5</v>
      </c>
      <c r="F7301" s="4" t="s">
        <v>4762</v>
      </c>
      <c r="G7301" s="20">
        <f>ROUND(C7301*E7301,0)</f>
        <v>2180</v>
      </c>
      <c r="H7301" s="4" t="s">
        <v>1136</v>
      </c>
      <c r="I7301" s="14">
        <f>IF(H7301&lt;&gt;"LMR",0,G7301)</f>
        <v>0</v>
      </c>
    </row>
    <row r="7304" spans="1:9" ht="28.5">
      <c r="A7304" s="16" t="s">
        <v>3989</v>
      </c>
      <c r="B7304" s="5" t="s">
        <v>1137</v>
      </c>
      <c r="C7304" s="20">
        <v>1</v>
      </c>
      <c r="D7304" s="21" t="s">
        <v>4761</v>
      </c>
      <c r="E7304" s="20">
        <v>2988</v>
      </c>
      <c r="F7304" s="4" t="s">
        <v>4762</v>
      </c>
      <c r="G7304" s="20">
        <f>ROUND(C7304*E7304,0)</f>
        <v>2988</v>
      </c>
      <c r="H7304" s="4" t="s">
        <v>1138</v>
      </c>
      <c r="I7304" s="14">
        <f>IF(H7304&lt;&gt;"LMR",0,G7304)</f>
        <v>0</v>
      </c>
    </row>
    <row r="7307" spans="1:9" ht="28.5">
      <c r="A7307" s="16" t="s">
        <v>4050</v>
      </c>
      <c r="B7307" s="5" t="s">
        <v>1139</v>
      </c>
      <c r="C7307" s="20">
        <v>1</v>
      </c>
      <c r="D7307" s="21" t="s">
        <v>4761</v>
      </c>
      <c r="E7307" s="20">
        <v>3561.4</v>
      </c>
      <c r="F7307" s="4" t="s">
        <v>4762</v>
      </c>
      <c r="G7307" s="20">
        <f>ROUND(C7307*E7307,0)</f>
        <v>3561</v>
      </c>
      <c r="H7307" s="4" t="s">
        <v>1140</v>
      </c>
      <c r="I7307" s="14">
        <f>IF(H7307&lt;&gt;"LMR",0,G7307)</f>
        <v>0</v>
      </c>
    </row>
    <row r="7310" spans="1:9" ht="28.5">
      <c r="A7310" s="16" t="s">
        <v>4053</v>
      </c>
      <c r="B7310" s="5" t="s">
        <v>1141</v>
      </c>
      <c r="C7310" s="20">
        <v>1</v>
      </c>
      <c r="D7310" s="21" t="s">
        <v>4761</v>
      </c>
      <c r="E7310" s="20">
        <v>4221.8</v>
      </c>
      <c r="F7310" s="4" t="s">
        <v>4762</v>
      </c>
      <c r="G7310" s="20">
        <f>ROUND(C7310*E7310,0)</f>
        <v>4222</v>
      </c>
      <c r="H7310" s="4" t="s">
        <v>1142</v>
      </c>
      <c r="I7310" s="14">
        <f>IF(H7310&lt;&gt;"LMR",0,G7310)</f>
        <v>0</v>
      </c>
    </row>
    <row r="7313" spans="1:9" ht="28.5">
      <c r="A7313" s="16" t="s">
        <v>4056</v>
      </c>
      <c r="B7313" s="5" t="s">
        <v>1143</v>
      </c>
      <c r="C7313" s="20">
        <v>1</v>
      </c>
      <c r="D7313" s="21" t="s">
        <v>4761</v>
      </c>
      <c r="E7313" s="20">
        <v>5013.2</v>
      </c>
      <c r="F7313" s="4" t="s">
        <v>4762</v>
      </c>
      <c r="G7313" s="20">
        <f>ROUND(C7313*E7313,0)</f>
        <v>5013</v>
      </c>
      <c r="H7313" s="4" t="s">
        <v>1144</v>
      </c>
      <c r="I7313" s="14">
        <f>IF(H7313&lt;&gt;"LMR",0,G7313)</f>
        <v>0</v>
      </c>
    </row>
    <row r="7316" spans="1:9" ht="28.5">
      <c r="A7316" s="16" t="s">
        <v>4059</v>
      </c>
      <c r="B7316" s="5" t="s">
        <v>1145</v>
      </c>
      <c r="C7316" s="20">
        <v>1</v>
      </c>
      <c r="D7316" s="21" t="s">
        <v>4761</v>
      </c>
      <c r="E7316" s="20">
        <v>5920.1</v>
      </c>
      <c r="F7316" s="4" t="s">
        <v>4762</v>
      </c>
      <c r="G7316" s="20">
        <f>ROUND(C7316*E7316,0)</f>
        <v>5920</v>
      </c>
      <c r="H7316" s="4" t="s">
        <v>1146</v>
      </c>
      <c r="I7316" s="14">
        <f>IF(H7316&lt;&gt;"LMR",0,G7316)</f>
        <v>0</v>
      </c>
    </row>
    <row r="7319" spans="1:9" ht="28.5">
      <c r="A7319" s="16" t="s">
        <v>4062</v>
      </c>
      <c r="B7319" s="5" t="s">
        <v>1147</v>
      </c>
      <c r="C7319" s="20">
        <v>1</v>
      </c>
      <c r="D7319" s="21" t="s">
        <v>4761</v>
      </c>
      <c r="E7319" s="20">
        <v>7726.2</v>
      </c>
      <c r="F7319" s="4" t="s">
        <v>4762</v>
      </c>
      <c r="G7319" s="20">
        <f>ROUND(C7319*E7319,0)</f>
        <v>7726</v>
      </c>
      <c r="H7319" s="4" t="s">
        <v>1148</v>
      </c>
      <c r="I7319" s="14">
        <f>IF(H7319&lt;&gt;"LMR",0,G7319)</f>
        <v>0</v>
      </c>
    </row>
    <row r="7322" spans="1:9" ht="28.5">
      <c r="A7322" s="16" t="s">
        <v>4065</v>
      </c>
      <c r="B7322" s="5" t="s">
        <v>1149</v>
      </c>
      <c r="C7322" s="20">
        <v>1</v>
      </c>
      <c r="D7322" s="21" t="s">
        <v>4761</v>
      </c>
      <c r="E7322" s="20">
        <v>9928.2</v>
      </c>
      <c r="F7322" s="4" t="s">
        <v>4762</v>
      </c>
      <c r="G7322" s="20">
        <f>ROUND(C7322*E7322,0)</f>
        <v>9928</v>
      </c>
      <c r="H7322" s="4" t="s">
        <v>1150</v>
      </c>
      <c r="I7322" s="14">
        <f>IF(H7322&lt;&gt;"LMR",0,G7322)</f>
        <v>0</v>
      </c>
    </row>
    <row r="7325" spans="1:9" ht="28.5">
      <c r="A7325" s="16" t="s">
        <v>4068</v>
      </c>
      <c r="B7325" s="5" t="s">
        <v>1151</v>
      </c>
      <c r="C7325" s="20">
        <v>1</v>
      </c>
      <c r="D7325" s="21" t="s">
        <v>4761</v>
      </c>
      <c r="E7325" s="20">
        <v>12666.6</v>
      </c>
      <c r="F7325" s="4" t="s">
        <v>4762</v>
      </c>
      <c r="G7325" s="20">
        <f>ROUND(C7325*E7325,0)</f>
        <v>12667</v>
      </c>
      <c r="H7325" s="4" t="s">
        <v>1152</v>
      </c>
      <c r="I7325" s="14">
        <f>IF(H7325&lt;&gt;"LMR",0,G7325)</f>
        <v>0</v>
      </c>
    </row>
    <row r="7328" spans="1:9" ht="28.5">
      <c r="A7328" s="16" t="s">
        <v>4071</v>
      </c>
      <c r="B7328" s="5" t="s">
        <v>171</v>
      </c>
      <c r="C7328" s="20">
        <v>1</v>
      </c>
      <c r="D7328" s="21" t="s">
        <v>4761</v>
      </c>
      <c r="E7328" s="20">
        <v>16567.7</v>
      </c>
      <c r="F7328" s="4" t="s">
        <v>4762</v>
      </c>
      <c r="G7328" s="20">
        <f>ROUND(C7328*E7328,0)</f>
        <v>16568</v>
      </c>
      <c r="H7328" s="4" t="s">
        <v>172</v>
      </c>
      <c r="I7328" s="14">
        <f>IF(H7328&lt;&gt;"LMR",0,G7328)</f>
        <v>0</v>
      </c>
    </row>
    <row r="7331" spans="1:9" ht="28.5">
      <c r="A7331" s="16" t="s">
        <v>4394</v>
      </c>
      <c r="B7331" s="5" t="s">
        <v>173</v>
      </c>
      <c r="C7331" s="20">
        <v>1</v>
      </c>
      <c r="D7331" s="21" t="s">
        <v>4761</v>
      </c>
      <c r="E7331" s="20">
        <v>17613.5</v>
      </c>
      <c r="F7331" s="4" t="s">
        <v>4762</v>
      </c>
      <c r="G7331" s="20">
        <f>ROUND(C7331*E7331,0)</f>
        <v>17614</v>
      </c>
      <c r="H7331" s="4" t="s">
        <v>174</v>
      </c>
      <c r="I7331" s="14">
        <f>IF(H7331&lt;&gt;"LMR",0,G7331)</f>
        <v>0</v>
      </c>
    </row>
    <row r="7334" spans="1:9" ht="28.5">
      <c r="A7334" s="16" t="s">
        <v>4397</v>
      </c>
      <c r="B7334" s="5" t="s">
        <v>175</v>
      </c>
      <c r="C7334" s="20">
        <v>1</v>
      </c>
      <c r="D7334" s="21" t="s">
        <v>4761</v>
      </c>
      <c r="E7334" s="20">
        <v>904.9</v>
      </c>
      <c r="F7334" s="4" t="s">
        <v>4762</v>
      </c>
      <c r="G7334" s="20">
        <f>ROUND(C7334*E7334,0)</f>
        <v>905</v>
      </c>
      <c r="H7334" s="4" t="s">
        <v>176</v>
      </c>
      <c r="I7334" s="14">
        <f>IF(H7334&lt;&gt;"LMR",0,G7334)</f>
        <v>0</v>
      </c>
    </row>
    <row r="7337" spans="1:9" ht="28.5">
      <c r="A7337" s="16" t="s">
        <v>4400</v>
      </c>
      <c r="B7337" s="5" t="s">
        <v>177</v>
      </c>
      <c r="C7337" s="20">
        <v>1</v>
      </c>
      <c r="D7337" s="21" t="s">
        <v>4761</v>
      </c>
      <c r="E7337" s="20">
        <v>1329</v>
      </c>
      <c r="F7337" s="4" t="s">
        <v>4762</v>
      </c>
      <c r="G7337" s="20">
        <f>ROUND(C7337*E7337,0)</f>
        <v>1329</v>
      </c>
      <c r="H7337" s="4" t="s">
        <v>178</v>
      </c>
      <c r="I7337" s="14">
        <f>IF(H7337&lt;&gt;"LMR",0,G7337)</f>
        <v>0</v>
      </c>
    </row>
    <row r="7340" spans="1:9" ht="28.5">
      <c r="A7340" s="16" t="s">
        <v>4406</v>
      </c>
      <c r="B7340" s="5" t="s">
        <v>179</v>
      </c>
      <c r="C7340" s="20">
        <v>1</v>
      </c>
      <c r="D7340" s="21" t="s">
        <v>4761</v>
      </c>
      <c r="E7340" s="20">
        <v>1813</v>
      </c>
      <c r="F7340" s="4" t="s">
        <v>4762</v>
      </c>
      <c r="G7340" s="20">
        <f>ROUND(C7340*E7340,0)</f>
        <v>1813</v>
      </c>
      <c r="H7340" s="4" t="s">
        <v>180</v>
      </c>
      <c r="I7340" s="14">
        <f>IF(H7340&lt;&gt;"LMR",0,G7340)</f>
        <v>0</v>
      </c>
    </row>
    <row r="7343" spans="1:9" ht="28.5">
      <c r="A7343" s="16" t="s">
        <v>4409</v>
      </c>
      <c r="B7343" s="5" t="s">
        <v>181</v>
      </c>
      <c r="C7343" s="20">
        <v>1</v>
      </c>
      <c r="D7343" s="21" t="s">
        <v>4761</v>
      </c>
      <c r="E7343" s="20">
        <v>2393.6</v>
      </c>
      <c r="F7343" s="4" t="s">
        <v>4762</v>
      </c>
      <c r="G7343" s="20">
        <f>ROUND(C7343*E7343,0)</f>
        <v>2394</v>
      </c>
      <c r="H7343" s="4" t="s">
        <v>182</v>
      </c>
      <c r="I7343" s="14">
        <f>IF(H7343&lt;&gt;"LMR",0,G7343)</f>
        <v>0</v>
      </c>
    </row>
    <row r="7346" spans="1:9" ht="28.5">
      <c r="A7346" s="16" t="s">
        <v>4412</v>
      </c>
      <c r="B7346" s="5" t="s">
        <v>183</v>
      </c>
      <c r="C7346" s="20">
        <v>1</v>
      </c>
      <c r="D7346" s="21" t="s">
        <v>4761</v>
      </c>
      <c r="E7346" s="20">
        <v>3046.5</v>
      </c>
      <c r="F7346" s="4" t="s">
        <v>4762</v>
      </c>
      <c r="G7346" s="20">
        <f>ROUND(C7346*E7346,0)</f>
        <v>3047</v>
      </c>
      <c r="H7346" s="4" t="s">
        <v>184</v>
      </c>
      <c r="I7346" s="14">
        <f>IF(H7346&lt;&gt;"LMR",0,G7346)</f>
        <v>0</v>
      </c>
    </row>
    <row r="7349" spans="1:9" ht="28.5">
      <c r="A7349" s="16" t="s">
        <v>4415</v>
      </c>
      <c r="B7349" s="5" t="s">
        <v>185</v>
      </c>
      <c r="C7349" s="20">
        <v>1</v>
      </c>
      <c r="D7349" s="21" t="s">
        <v>4761</v>
      </c>
      <c r="E7349" s="20">
        <v>3674.7</v>
      </c>
      <c r="F7349" s="4" t="s">
        <v>4762</v>
      </c>
      <c r="G7349" s="20">
        <f>ROUND(C7349*E7349,0)</f>
        <v>3675</v>
      </c>
      <c r="H7349" s="4" t="s">
        <v>186</v>
      </c>
      <c r="I7349" s="14">
        <f>IF(H7349&lt;&gt;"LMR",0,G7349)</f>
        <v>0</v>
      </c>
    </row>
    <row r="7352" spans="1:9" ht="28.5">
      <c r="A7352" s="16" t="s">
        <v>4418</v>
      </c>
      <c r="B7352" s="5" t="s">
        <v>187</v>
      </c>
      <c r="C7352" s="20">
        <v>1</v>
      </c>
      <c r="D7352" s="21" t="s">
        <v>4761</v>
      </c>
      <c r="E7352" s="20">
        <v>4944.4</v>
      </c>
      <c r="F7352" s="4" t="s">
        <v>4762</v>
      </c>
      <c r="G7352" s="20">
        <f>ROUND(C7352*E7352,0)</f>
        <v>4944</v>
      </c>
      <c r="H7352" s="4" t="s">
        <v>188</v>
      </c>
      <c r="I7352" s="14">
        <f>IF(H7352&lt;&gt;"LMR",0,G7352)</f>
        <v>0</v>
      </c>
    </row>
    <row r="7355" spans="1:9" ht="28.5">
      <c r="A7355" s="16" t="s">
        <v>189</v>
      </c>
      <c r="B7355" s="5" t="s">
        <v>190</v>
      </c>
      <c r="C7355" s="20">
        <v>1</v>
      </c>
      <c r="D7355" s="21" t="s">
        <v>4761</v>
      </c>
      <c r="E7355" s="20">
        <v>5781</v>
      </c>
      <c r="F7355" s="4" t="s">
        <v>4762</v>
      </c>
      <c r="G7355" s="20">
        <f>ROUND(C7355*E7355,0)</f>
        <v>5781</v>
      </c>
      <c r="H7355" s="4" t="s">
        <v>191</v>
      </c>
      <c r="I7355" s="14">
        <f>IF(H7355&lt;&gt;"LMR",0,G7355)</f>
        <v>0</v>
      </c>
    </row>
    <row r="7358" spans="1:9" ht="28.5">
      <c r="A7358" s="16" t="s">
        <v>192</v>
      </c>
      <c r="B7358" s="5" t="s">
        <v>193</v>
      </c>
      <c r="C7358" s="20">
        <v>1</v>
      </c>
      <c r="D7358" s="21" t="s">
        <v>4761</v>
      </c>
      <c r="E7358" s="20">
        <v>7015.6</v>
      </c>
      <c r="F7358" s="4" t="s">
        <v>4762</v>
      </c>
      <c r="G7358" s="20">
        <f>ROUND(C7358*E7358,0)</f>
        <v>7016</v>
      </c>
      <c r="H7358" s="4" t="s">
        <v>194</v>
      </c>
      <c r="I7358" s="14">
        <f>IF(H7358&lt;&gt;"LMR",0,G7358)</f>
        <v>0</v>
      </c>
    </row>
    <row r="7361" spans="1:9" ht="28.5">
      <c r="A7361" s="16" t="s">
        <v>195</v>
      </c>
      <c r="B7361" s="5" t="s">
        <v>196</v>
      </c>
      <c r="C7361" s="20">
        <v>1</v>
      </c>
      <c r="D7361" s="21" t="s">
        <v>4761</v>
      </c>
      <c r="E7361" s="20">
        <v>8454.2</v>
      </c>
      <c r="F7361" s="4" t="s">
        <v>4762</v>
      </c>
      <c r="G7361" s="20">
        <f>ROUND(C7361*E7361,0)</f>
        <v>8454</v>
      </c>
      <c r="H7361" s="4" t="s">
        <v>197</v>
      </c>
      <c r="I7361" s="14">
        <f>IF(H7361&lt;&gt;"LMR",0,G7361)</f>
        <v>0</v>
      </c>
    </row>
    <row r="7364" spans="1:9" ht="28.5">
      <c r="A7364" s="16" t="s">
        <v>198</v>
      </c>
      <c r="B7364" s="5" t="s">
        <v>199</v>
      </c>
      <c r="C7364" s="20">
        <v>1</v>
      </c>
      <c r="D7364" s="21" t="s">
        <v>4761</v>
      </c>
      <c r="E7364" s="20">
        <v>11400.8</v>
      </c>
      <c r="F7364" s="4" t="s">
        <v>4762</v>
      </c>
      <c r="G7364" s="20">
        <f>ROUND(C7364*E7364,0)</f>
        <v>11401</v>
      </c>
      <c r="H7364" s="4" t="s">
        <v>200</v>
      </c>
      <c r="I7364" s="14">
        <f>IF(H7364&lt;&gt;"LMR",0,G7364)</f>
        <v>0</v>
      </c>
    </row>
    <row r="7367" spans="1:9" ht="28.5">
      <c r="A7367" s="16" t="s">
        <v>201</v>
      </c>
      <c r="B7367" s="5" t="s">
        <v>202</v>
      </c>
      <c r="C7367" s="20">
        <v>1</v>
      </c>
      <c r="D7367" s="21" t="s">
        <v>4761</v>
      </c>
      <c r="E7367" s="20">
        <v>12899</v>
      </c>
      <c r="F7367" s="4" t="s">
        <v>4762</v>
      </c>
      <c r="G7367" s="20">
        <f>ROUND(C7367*E7367,0)</f>
        <v>12899</v>
      </c>
      <c r="H7367" s="4" t="s">
        <v>203</v>
      </c>
      <c r="I7367" s="14">
        <f>IF(H7367&lt;&gt;"LMR",0,G7367)</f>
        <v>0</v>
      </c>
    </row>
    <row r="7370" spans="1:9" ht="28.5">
      <c r="A7370" s="16" t="s">
        <v>204</v>
      </c>
      <c r="B7370" s="5" t="s">
        <v>205</v>
      </c>
      <c r="C7370" s="20">
        <v>1</v>
      </c>
      <c r="D7370" s="21" t="s">
        <v>4761</v>
      </c>
      <c r="E7370" s="20">
        <v>13651.6</v>
      </c>
      <c r="F7370" s="4" t="s">
        <v>4762</v>
      </c>
      <c r="G7370" s="20">
        <f>ROUND(C7370*E7370,0)</f>
        <v>13652</v>
      </c>
      <c r="H7370" s="4" t="s">
        <v>206</v>
      </c>
      <c r="I7370" s="14">
        <f>IF(H7370&lt;&gt;"LMR",0,G7370)</f>
        <v>0</v>
      </c>
    </row>
    <row r="7373" spans="1:9" ht="28.5">
      <c r="A7373" s="16" t="s">
        <v>207</v>
      </c>
      <c r="B7373" s="5" t="s">
        <v>208</v>
      </c>
      <c r="C7373" s="20">
        <v>1</v>
      </c>
      <c r="D7373" s="21" t="s">
        <v>4761</v>
      </c>
      <c r="E7373" s="20">
        <v>15970.8</v>
      </c>
      <c r="F7373" s="4" t="s">
        <v>4762</v>
      </c>
      <c r="G7373" s="20">
        <f>ROUND(C7373*E7373,0)</f>
        <v>15971</v>
      </c>
      <c r="H7373" s="4" t="s">
        <v>209</v>
      </c>
      <c r="I7373" s="14">
        <f>IF(H7373&lt;&gt;"LMR",0,G7373)</f>
        <v>0</v>
      </c>
    </row>
    <row r="7376" spans="1:9" ht="28.5">
      <c r="A7376" s="16" t="s">
        <v>210</v>
      </c>
      <c r="B7376" s="5" t="s">
        <v>211</v>
      </c>
      <c r="C7376" s="20">
        <v>1</v>
      </c>
      <c r="D7376" s="21" t="s">
        <v>4761</v>
      </c>
      <c r="E7376" s="20">
        <v>17939</v>
      </c>
      <c r="F7376" s="4" t="s">
        <v>4762</v>
      </c>
      <c r="G7376" s="20">
        <f>ROUND(C7376*E7376,0)</f>
        <v>17939</v>
      </c>
      <c r="H7376" s="4" t="s">
        <v>212</v>
      </c>
      <c r="I7376" s="14">
        <f>IF(H7376&lt;&gt;"LMR",0,G7376)</f>
        <v>0</v>
      </c>
    </row>
    <row r="7379" spans="1:2" ht="71.25">
      <c r="A7379" s="16" t="s">
        <v>213</v>
      </c>
      <c r="B7379" s="5" t="s">
        <v>214</v>
      </c>
    </row>
    <row r="7381" spans="1:9" ht="28.5">
      <c r="A7381" s="16" t="s">
        <v>5412</v>
      </c>
      <c r="B7381" s="5" t="s">
        <v>215</v>
      </c>
      <c r="C7381" s="20">
        <v>1</v>
      </c>
      <c r="D7381" s="21" t="s">
        <v>4761</v>
      </c>
      <c r="E7381" s="20">
        <v>2273.1</v>
      </c>
      <c r="F7381" s="4" t="s">
        <v>4762</v>
      </c>
      <c r="G7381" s="20">
        <f>ROUND(C7381*E7381,0)</f>
        <v>2273</v>
      </c>
      <c r="H7381" s="4" t="s">
        <v>216</v>
      </c>
      <c r="I7381" s="14">
        <f>IF(H7381&lt;&gt;"LMR",0,G7381)</f>
        <v>0</v>
      </c>
    </row>
    <row r="7384" spans="1:9" ht="28.5">
      <c r="A7384" s="16" t="s">
        <v>4742</v>
      </c>
      <c r="B7384" s="5" t="s">
        <v>217</v>
      </c>
      <c r="C7384" s="20">
        <v>1</v>
      </c>
      <c r="D7384" s="21" t="s">
        <v>4761</v>
      </c>
      <c r="E7384" s="20">
        <v>3173.8</v>
      </c>
      <c r="F7384" s="4" t="s">
        <v>4762</v>
      </c>
      <c r="G7384" s="20">
        <f>ROUND(C7384*E7384,0)</f>
        <v>3174</v>
      </c>
      <c r="H7384" s="4" t="s">
        <v>218</v>
      </c>
      <c r="I7384" s="14">
        <f>IF(H7384&lt;&gt;"LMR",0,G7384)</f>
        <v>0</v>
      </c>
    </row>
    <row r="7387" spans="1:9" ht="28.5">
      <c r="A7387" s="16" t="s">
        <v>4745</v>
      </c>
      <c r="B7387" s="5" t="s">
        <v>219</v>
      </c>
      <c r="C7387" s="20">
        <v>1</v>
      </c>
      <c r="D7387" s="21" t="s">
        <v>4761</v>
      </c>
      <c r="E7387" s="20">
        <v>4203.9</v>
      </c>
      <c r="F7387" s="4" t="s">
        <v>4762</v>
      </c>
      <c r="G7387" s="20">
        <f>ROUND(C7387*E7387,0)</f>
        <v>4204</v>
      </c>
      <c r="H7387" s="4" t="s">
        <v>220</v>
      </c>
      <c r="I7387" s="14">
        <f>IF(H7387&lt;&gt;"LMR",0,G7387)</f>
        <v>0</v>
      </c>
    </row>
    <row r="7390" spans="1:9" ht="28.5">
      <c r="A7390" s="16" t="s">
        <v>4860</v>
      </c>
      <c r="B7390" s="5" t="s">
        <v>221</v>
      </c>
      <c r="C7390" s="20">
        <v>1</v>
      </c>
      <c r="D7390" s="21" t="s">
        <v>4761</v>
      </c>
      <c r="E7390" s="20">
        <v>5548.8</v>
      </c>
      <c r="F7390" s="4" t="s">
        <v>4762</v>
      </c>
      <c r="G7390" s="20">
        <f>ROUND(C7390*E7390,0)</f>
        <v>5549</v>
      </c>
      <c r="H7390" s="4" t="s">
        <v>222</v>
      </c>
      <c r="I7390" s="14">
        <f>IF(H7390&lt;&gt;"LMR",0,G7390)</f>
        <v>0</v>
      </c>
    </row>
    <row r="7393" spans="1:9" ht="28.5">
      <c r="A7393" s="16" t="s">
        <v>3989</v>
      </c>
      <c r="B7393" s="5" t="s">
        <v>223</v>
      </c>
      <c r="C7393" s="20">
        <v>1</v>
      </c>
      <c r="D7393" s="21" t="s">
        <v>4761</v>
      </c>
      <c r="E7393" s="20">
        <v>7117.1</v>
      </c>
      <c r="F7393" s="4" t="s">
        <v>4762</v>
      </c>
      <c r="G7393" s="20">
        <f>ROUND(C7393*E7393,0)</f>
        <v>7117</v>
      </c>
      <c r="H7393" s="4" t="s">
        <v>224</v>
      </c>
      <c r="I7393" s="14">
        <f>IF(H7393&lt;&gt;"LMR",0,G7393)</f>
        <v>0</v>
      </c>
    </row>
    <row r="7396" spans="1:9" ht="28.5">
      <c r="A7396" s="16" t="s">
        <v>4050</v>
      </c>
      <c r="B7396" s="5" t="s">
        <v>225</v>
      </c>
      <c r="C7396" s="20">
        <v>1</v>
      </c>
      <c r="D7396" s="21" t="s">
        <v>4761</v>
      </c>
      <c r="E7396" s="20">
        <v>9013.3</v>
      </c>
      <c r="F7396" s="4" t="s">
        <v>4762</v>
      </c>
      <c r="G7396" s="20">
        <f>ROUND(C7396*E7396,0)</f>
        <v>9013</v>
      </c>
      <c r="H7396" s="4" t="s">
        <v>226</v>
      </c>
      <c r="I7396" s="14">
        <f>IF(H7396&lt;&gt;"LMR",0,G7396)</f>
        <v>0</v>
      </c>
    </row>
    <row r="7399" spans="1:9" ht="28.5">
      <c r="A7399" s="16" t="s">
        <v>4053</v>
      </c>
      <c r="B7399" s="5" t="s">
        <v>227</v>
      </c>
      <c r="C7399" s="20">
        <v>1</v>
      </c>
      <c r="D7399" s="21" t="s">
        <v>4761</v>
      </c>
      <c r="E7399" s="20">
        <v>10840</v>
      </c>
      <c r="F7399" s="4" t="s">
        <v>4762</v>
      </c>
      <c r="G7399" s="20">
        <f>ROUND(C7399*E7399,0)</f>
        <v>10840</v>
      </c>
      <c r="H7399" s="4" t="s">
        <v>228</v>
      </c>
      <c r="I7399" s="14">
        <f>IF(H7399&lt;&gt;"LMR",0,G7399)</f>
        <v>0</v>
      </c>
    </row>
    <row r="7402" spans="1:9" ht="28.5">
      <c r="A7402" s="16" t="s">
        <v>4056</v>
      </c>
      <c r="B7402" s="5" t="s">
        <v>229</v>
      </c>
      <c r="C7402" s="20">
        <v>1</v>
      </c>
      <c r="D7402" s="21" t="s">
        <v>4761</v>
      </c>
      <c r="E7402" s="20">
        <v>13118.9</v>
      </c>
      <c r="F7402" s="4" t="s">
        <v>4762</v>
      </c>
      <c r="G7402" s="20">
        <f>ROUND(C7402*E7402,0)</f>
        <v>13119</v>
      </c>
      <c r="H7402" s="4" t="s">
        <v>230</v>
      </c>
      <c r="I7402" s="14">
        <f>IF(H7402&lt;&gt;"LMR",0,G7402)</f>
        <v>0</v>
      </c>
    </row>
    <row r="7405" spans="1:9" ht="28.5">
      <c r="A7405" s="16" t="s">
        <v>4059</v>
      </c>
      <c r="B7405" s="5" t="s">
        <v>231</v>
      </c>
      <c r="C7405" s="20">
        <v>1</v>
      </c>
      <c r="D7405" s="21" t="s">
        <v>4761</v>
      </c>
      <c r="E7405" s="20">
        <v>15605</v>
      </c>
      <c r="F7405" s="4" t="s">
        <v>4762</v>
      </c>
      <c r="G7405" s="20">
        <f>ROUND(C7405*E7405,0)</f>
        <v>15605</v>
      </c>
      <c r="H7405" s="4" t="s">
        <v>232</v>
      </c>
      <c r="I7405" s="14">
        <f>IF(H7405&lt;&gt;"LMR",0,G7405)</f>
        <v>0</v>
      </c>
    </row>
    <row r="7408" spans="1:9" ht="28.5">
      <c r="A7408" s="16" t="s">
        <v>4062</v>
      </c>
      <c r="B7408" s="5" t="s">
        <v>233</v>
      </c>
      <c r="C7408" s="20">
        <v>1</v>
      </c>
      <c r="D7408" s="21" t="s">
        <v>4761</v>
      </c>
      <c r="E7408" s="20">
        <v>21071.4</v>
      </c>
      <c r="F7408" s="4" t="s">
        <v>4762</v>
      </c>
      <c r="G7408" s="20">
        <f>ROUND(C7408*E7408,0)</f>
        <v>21071</v>
      </c>
      <c r="H7408" s="4" t="s">
        <v>234</v>
      </c>
      <c r="I7408" s="14">
        <f>IF(H7408&lt;&gt;"LMR",0,G7408)</f>
        <v>0</v>
      </c>
    </row>
    <row r="7411" spans="1:9" ht="28.5">
      <c r="A7411" s="16" t="s">
        <v>4065</v>
      </c>
      <c r="B7411" s="5" t="s">
        <v>235</v>
      </c>
      <c r="C7411" s="20">
        <v>1</v>
      </c>
      <c r="D7411" s="21" t="s">
        <v>4761</v>
      </c>
      <c r="E7411" s="20">
        <v>26130.3</v>
      </c>
      <c r="F7411" s="4" t="s">
        <v>4762</v>
      </c>
      <c r="G7411" s="20">
        <f>ROUND(C7411*E7411,0)</f>
        <v>26130</v>
      </c>
      <c r="H7411" s="4" t="s">
        <v>236</v>
      </c>
      <c r="I7411" s="14">
        <f>IF(H7411&lt;&gt;"LMR",0,G7411)</f>
        <v>0</v>
      </c>
    </row>
    <row r="7414" spans="1:2" ht="57">
      <c r="A7414" s="16" t="s">
        <v>237</v>
      </c>
      <c r="B7414" s="5" t="s">
        <v>238</v>
      </c>
    </row>
    <row r="7416" spans="1:9" ht="28.5">
      <c r="A7416" s="16" t="s">
        <v>5412</v>
      </c>
      <c r="B7416" s="5" t="s">
        <v>239</v>
      </c>
      <c r="C7416" s="20">
        <v>1</v>
      </c>
      <c r="D7416" s="21" t="s">
        <v>4855</v>
      </c>
      <c r="E7416" s="20">
        <v>56.9</v>
      </c>
      <c r="F7416" s="4" t="s">
        <v>4856</v>
      </c>
      <c r="G7416" s="20">
        <f>ROUND(C7416*E7416,0)</f>
        <v>57</v>
      </c>
      <c r="H7416" s="4" t="s">
        <v>240</v>
      </c>
      <c r="I7416" s="14">
        <f>IF(H7416&lt;&gt;"LMR",0,G7416)</f>
        <v>0</v>
      </c>
    </row>
    <row r="7419" spans="1:9" ht="28.5">
      <c r="A7419" s="16" t="s">
        <v>4742</v>
      </c>
      <c r="B7419" s="5" t="s">
        <v>1157</v>
      </c>
      <c r="C7419" s="20">
        <v>1</v>
      </c>
      <c r="D7419" s="21" t="s">
        <v>4855</v>
      </c>
      <c r="E7419" s="20">
        <v>64.6</v>
      </c>
      <c r="F7419" s="4" t="s">
        <v>4856</v>
      </c>
      <c r="G7419" s="20">
        <f>ROUND(C7419*E7419,0)</f>
        <v>65</v>
      </c>
      <c r="H7419" s="4" t="s">
        <v>1158</v>
      </c>
      <c r="I7419" s="14">
        <f>IF(H7419&lt;&gt;"LMR",0,G7419)</f>
        <v>0</v>
      </c>
    </row>
    <row r="7422" spans="1:2" ht="57">
      <c r="A7422" s="16" t="s">
        <v>1159</v>
      </c>
      <c r="B7422" s="5" t="s">
        <v>1160</v>
      </c>
    </row>
    <row r="7424" spans="1:9" ht="28.5">
      <c r="A7424" s="16" t="s">
        <v>5412</v>
      </c>
      <c r="B7424" s="5" t="s">
        <v>1161</v>
      </c>
      <c r="C7424" s="20">
        <v>1</v>
      </c>
      <c r="D7424" s="21" t="s">
        <v>4855</v>
      </c>
      <c r="E7424" s="20">
        <v>41.1</v>
      </c>
      <c r="F7424" s="4" t="s">
        <v>4856</v>
      </c>
      <c r="G7424" s="20">
        <f>ROUND(C7424*E7424,0)</f>
        <v>41</v>
      </c>
      <c r="H7424" s="4" t="s">
        <v>1162</v>
      </c>
      <c r="I7424" s="14">
        <f>IF(H7424&lt;&gt;"LMR",0,G7424)</f>
        <v>0</v>
      </c>
    </row>
    <row r="7427" spans="1:9" ht="28.5">
      <c r="A7427" s="16" t="s">
        <v>4742</v>
      </c>
      <c r="B7427" s="5" t="s">
        <v>1163</v>
      </c>
      <c r="C7427" s="20">
        <v>1</v>
      </c>
      <c r="D7427" s="21" t="s">
        <v>4855</v>
      </c>
      <c r="E7427" s="20">
        <v>47.8</v>
      </c>
      <c r="F7427" s="4" t="s">
        <v>4856</v>
      </c>
      <c r="G7427" s="20">
        <f>ROUND(C7427*E7427,0)</f>
        <v>48</v>
      </c>
      <c r="H7427" s="4" t="s">
        <v>1164</v>
      </c>
      <c r="I7427" s="14">
        <f>IF(H7427&lt;&gt;"LMR",0,G7427)</f>
        <v>0</v>
      </c>
    </row>
    <row r="7430" spans="1:9" ht="28.5">
      <c r="A7430" s="16" t="s">
        <v>4745</v>
      </c>
      <c r="B7430" s="5" t="s">
        <v>1165</v>
      </c>
      <c r="C7430" s="20">
        <v>1</v>
      </c>
      <c r="D7430" s="21" t="s">
        <v>4855</v>
      </c>
      <c r="E7430" s="20">
        <v>68.9</v>
      </c>
      <c r="F7430" s="4" t="s">
        <v>4856</v>
      </c>
      <c r="G7430" s="20">
        <f>ROUND(C7430*E7430,0)</f>
        <v>69</v>
      </c>
      <c r="H7430" s="4" t="s">
        <v>1166</v>
      </c>
      <c r="I7430" s="14">
        <f>IF(H7430&lt;&gt;"LMR",0,G7430)</f>
        <v>0</v>
      </c>
    </row>
    <row r="7433" spans="1:2" ht="42.75">
      <c r="A7433" s="16" t="s">
        <v>1167</v>
      </c>
      <c r="B7433" s="10" t="s">
        <v>1168</v>
      </c>
    </row>
    <row r="7435" spans="1:9" ht="28.5">
      <c r="A7435" s="16" t="s">
        <v>5412</v>
      </c>
      <c r="B7435" s="10" t="s">
        <v>1169</v>
      </c>
      <c r="C7435" s="20">
        <v>1</v>
      </c>
      <c r="D7435" s="21" t="s">
        <v>4855</v>
      </c>
      <c r="E7435" s="20">
        <v>145.4</v>
      </c>
      <c r="F7435" s="4" t="s">
        <v>4856</v>
      </c>
      <c r="G7435" s="20">
        <f>ROUND(C7435*E7435,0)</f>
        <v>145</v>
      </c>
      <c r="H7435" s="4" t="s">
        <v>1170</v>
      </c>
      <c r="I7435" s="14">
        <f>IF(H7435&lt;&gt;"LMR",0,G7435)</f>
        <v>0</v>
      </c>
    </row>
    <row r="7438" spans="1:9" ht="142.5">
      <c r="A7438" s="16" t="s">
        <v>1171</v>
      </c>
      <c r="B7438" s="5" t="s">
        <v>1172</v>
      </c>
      <c r="C7438" s="20">
        <v>1</v>
      </c>
      <c r="D7438" s="21" t="s">
        <v>4855</v>
      </c>
      <c r="E7438" s="20">
        <v>137.7</v>
      </c>
      <c r="F7438" s="4" t="s">
        <v>4856</v>
      </c>
      <c r="G7438" s="20">
        <f>ROUND(C7438*E7438,0)</f>
        <v>138</v>
      </c>
      <c r="H7438" s="4">
        <v>18.77</v>
      </c>
      <c r="I7438" s="14">
        <f>IF(H7438&lt;&gt;"LMR",0,G7438)</f>
        <v>0</v>
      </c>
    </row>
    <row r="7441" spans="1:9" ht="71.25">
      <c r="A7441" s="16" t="s">
        <v>1173</v>
      </c>
      <c r="B7441" s="5" t="s">
        <v>1174</v>
      </c>
      <c r="C7441" s="20">
        <v>1</v>
      </c>
      <c r="D7441" s="21" t="s">
        <v>4761</v>
      </c>
      <c r="E7441" s="20">
        <v>60.8</v>
      </c>
      <c r="F7441" s="4" t="s">
        <v>4762</v>
      </c>
      <c r="G7441" s="20">
        <f>ROUND(C7441*E7441,0)</f>
        <v>61</v>
      </c>
      <c r="H7441" s="4">
        <v>18.78</v>
      </c>
      <c r="I7441" s="14">
        <f>IF(H7441&lt;&gt;"LMR",0,G7441)</f>
        <v>0</v>
      </c>
    </row>
    <row r="7444" spans="1:9" ht="99.75">
      <c r="A7444" s="16" t="s">
        <v>1175</v>
      </c>
      <c r="B7444" s="10" t="s">
        <v>1176</v>
      </c>
      <c r="C7444" s="20">
        <v>1</v>
      </c>
      <c r="D7444" s="21" t="s">
        <v>4761</v>
      </c>
      <c r="E7444" s="20">
        <v>98.3</v>
      </c>
      <c r="F7444" s="4" t="s">
        <v>4762</v>
      </c>
      <c r="G7444" s="20">
        <f>ROUND(C7444*E7444,0)</f>
        <v>98</v>
      </c>
      <c r="H7444" s="4">
        <v>18.79</v>
      </c>
      <c r="I7444" s="14">
        <f>IF(H7444&lt;&gt;"LMR",0,G7444)</f>
        <v>0</v>
      </c>
    </row>
    <row r="7447" spans="1:2" ht="142.5">
      <c r="A7447" s="16" t="s">
        <v>1177</v>
      </c>
      <c r="B7447" s="5" t="s">
        <v>1178</v>
      </c>
    </row>
    <row r="7449" spans="1:9" ht="14.25">
      <c r="A7449" s="16" t="s">
        <v>5412</v>
      </c>
      <c r="B7449" s="5" t="s">
        <v>1179</v>
      </c>
      <c r="C7449" s="20">
        <v>100</v>
      </c>
      <c r="D7449" s="21" t="s">
        <v>4761</v>
      </c>
      <c r="E7449" s="20">
        <v>501.7</v>
      </c>
      <c r="F7449" s="4" t="s">
        <v>1180</v>
      </c>
      <c r="G7449" s="20">
        <f>ROUND(C7449*E7449/100,0)</f>
        <v>502</v>
      </c>
      <c r="H7449" s="4" t="s">
        <v>1181</v>
      </c>
      <c r="I7449" s="14">
        <f>IF(H7449&lt;&gt;"LMR",0,G7449)</f>
        <v>0</v>
      </c>
    </row>
    <row r="7452" spans="1:9" ht="14.25">
      <c r="A7452" s="16" t="s">
        <v>4742</v>
      </c>
      <c r="B7452" s="5" t="s">
        <v>1182</v>
      </c>
      <c r="C7452" s="20">
        <v>100</v>
      </c>
      <c r="D7452" s="21" t="s">
        <v>4761</v>
      </c>
      <c r="E7452" s="20">
        <v>659.6</v>
      </c>
      <c r="F7452" s="4" t="s">
        <v>1180</v>
      </c>
      <c r="G7452" s="20">
        <f>ROUND(C7452*E7452/100,0)</f>
        <v>660</v>
      </c>
      <c r="H7452" s="4" t="s">
        <v>1183</v>
      </c>
      <c r="I7452" s="14">
        <f>IF(H7452&lt;&gt;"LMR",0,G7452)</f>
        <v>0</v>
      </c>
    </row>
    <row r="7455" spans="1:9" ht="14.25">
      <c r="A7455" s="16" t="s">
        <v>4745</v>
      </c>
      <c r="B7455" s="5" t="s">
        <v>1184</v>
      </c>
      <c r="C7455" s="20">
        <v>100</v>
      </c>
      <c r="D7455" s="21" t="s">
        <v>4761</v>
      </c>
      <c r="E7455" s="20">
        <v>826</v>
      </c>
      <c r="F7455" s="4" t="s">
        <v>1180</v>
      </c>
      <c r="G7455" s="20">
        <f>ROUND(C7455*E7455/100,0)</f>
        <v>826</v>
      </c>
      <c r="H7455" s="4" t="s">
        <v>1185</v>
      </c>
      <c r="I7455" s="14">
        <f>IF(H7455&lt;&gt;"LMR",0,G7455)</f>
        <v>0</v>
      </c>
    </row>
    <row r="7458" spans="1:9" ht="14.25">
      <c r="A7458" s="16" t="s">
        <v>4860</v>
      </c>
      <c r="B7458" s="5" t="s">
        <v>1186</v>
      </c>
      <c r="C7458" s="20">
        <v>100</v>
      </c>
      <c r="D7458" s="21" t="s">
        <v>4761</v>
      </c>
      <c r="E7458" s="20">
        <v>995.7</v>
      </c>
      <c r="F7458" s="4" t="s">
        <v>1180</v>
      </c>
      <c r="G7458" s="20">
        <f>ROUND(C7458*E7458/100,0)</f>
        <v>996</v>
      </c>
      <c r="H7458" s="4" t="s">
        <v>1187</v>
      </c>
      <c r="I7458" s="14">
        <f>IF(H7458&lt;&gt;"LMR",0,G7458)</f>
        <v>0</v>
      </c>
    </row>
    <row r="7461" spans="1:9" ht="14.25">
      <c r="A7461" s="16" t="s">
        <v>3989</v>
      </c>
      <c r="B7461" s="5" t="s">
        <v>1188</v>
      </c>
      <c r="C7461" s="20">
        <v>100</v>
      </c>
      <c r="D7461" s="21" t="s">
        <v>4761</v>
      </c>
      <c r="E7461" s="20">
        <v>1337.6</v>
      </c>
      <c r="F7461" s="4" t="s">
        <v>1180</v>
      </c>
      <c r="G7461" s="20">
        <f>ROUND(C7461*E7461/100,0)</f>
        <v>1338</v>
      </c>
      <c r="H7461" s="4" t="s">
        <v>1189</v>
      </c>
      <c r="I7461" s="14">
        <f>IF(H7461&lt;&gt;"LMR",0,G7461)</f>
        <v>0</v>
      </c>
    </row>
    <row r="7464" spans="1:9" ht="14.25">
      <c r="A7464" s="16" t="s">
        <v>4050</v>
      </c>
      <c r="B7464" s="5" t="s">
        <v>1190</v>
      </c>
      <c r="C7464" s="20">
        <v>100</v>
      </c>
      <c r="D7464" s="21" t="s">
        <v>4761</v>
      </c>
      <c r="E7464" s="20">
        <v>1696.2</v>
      </c>
      <c r="F7464" s="4" t="s">
        <v>1180</v>
      </c>
      <c r="G7464" s="20">
        <f>ROUND(C7464*E7464/100,0)</f>
        <v>1696</v>
      </c>
      <c r="H7464" s="4" t="s">
        <v>1191</v>
      </c>
      <c r="I7464" s="14">
        <f>IF(H7464&lt;&gt;"LMR",0,G7464)</f>
        <v>0</v>
      </c>
    </row>
    <row r="7467" spans="1:9" ht="14.25">
      <c r="A7467" s="16" t="s">
        <v>4053</v>
      </c>
      <c r="B7467" s="5" t="s">
        <v>1192</v>
      </c>
      <c r="C7467" s="20">
        <v>100</v>
      </c>
      <c r="D7467" s="21" t="s">
        <v>4761</v>
      </c>
      <c r="E7467" s="20">
        <v>1909.3</v>
      </c>
      <c r="F7467" s="4" t="s">
        <v>1180</v>
      </c>
      <c r="G7467" s="20">
        <f>ROUND(C7467*E7467/100,0)</f>
        <v>1909</v>
      </c>
      <c r="H7467" s="4" t="s">
        <v>1193</v>
      </c>
      <c r="I7467" s="14">
        <f>IF(H7467&lt;&gt;"LMR",0,G7467)</f>
        <v>0</v>
      </c>
    </row>
    <row r="7470" spans="1:9" ht="14.25">
      <c r="A7470" s="16" t="s">
        <v>4056</v>
      </c>
      <c r="B7470" s="5" t="s">
        <v>1194</v>
      </c>
      <c r="C7470" s="20">
        <v>100</v>
      </c>
      <c r="D7470" s="21" t="s">
        <v>4761</v>
      </c>
      <c r="E7470" s="20">
        <v>2133.7</v>
      </c>
      <c r="F7470" s="4" t="s">
        <v>1180</v>
      </c>
      <c r="G7470" s="20">
        <f>ROUND(C7470*E7470/100,0)</f>
        <v>2134</v>
      </c>
      <c r="H7470" s="4" t="s">
        <v>1195</v>
      </c>
      <c r="I7470" s="14">
        <f>IF(H7470&lt;&gt;"LMR",0,G7470)</f>
        <v>0</v>
      </c>
    </row>
    <row r="7473" spans="1:9" ht="14.25">
      <c r="A7473" s="16" t="s">
        <v>4059</v>
      </c>
      <c r="B7473" s="5" t="s">
        <v>1196</v>
      </c>
      <c r="C7473" s="20">
        <v>100</v>
      </c>
      <c r="D7473" s="21" t="s">
        <v>4761</v>
      </c>
      <c r="E7473" s="20">
        <v>2374.9</v>
      </c>
      <c r="F7473" s="4" t="s">
        <v>1180</v>
      </c>
      <c r="G7473" s="20">
        <f>ROUND(C7473*E7473/100,0)</f>
        <v>2375</v>
      </c>
      <c r="H7473" s="4" t="s">
        <v>1197</v>
      </c>
      <c r="I7473" s="14">
        <f>IF(H7473&lt;&gt;"LMR",0,G7473)</f>
        <v>0</v>
      </c>
    </row>
    <row r="7476" spans="1:9" ht="14.25">
      <c r="A7476" s="16" t="s">
        <v>4062</v>
      </c>
      <c r="B7476" s="5" t="s">
        <v>1198</v>
      </c>
      <c r="C7476" s="20">
        <v>100</v>
      </c>
      <c r="D7476" s="21" t="s">
        <v>4761</v>
      </c>
      <c r="E7476" s="20">
        <v>2623.5</v>
      </c>
      <c r="F7476" s="4" t="s">
        <v>1180</v>
      </c>
      <c r="G7476" s="20">
        <f>ROUND(C7476*E7476/100,0)</f>
        <v>2624</v>
      </c>
      <c r="H7476" s="4" t="s">
        <v>1199</v>
      </c>
      <c r="I7476" s="14">
        <f>IF(H7476&lt;&gt;"LMR",0,G7476)</f>
        <v>0</v>
      </c>
    </row>
    <row r="7479" spans="1:9" ht="14.25">
      <c r="A7479" s="16" t="s">
        <v>4065</v>
      </c>
      <c r="B7479" s="5" t="s">
        <v>1200</v>
      </c>
      <c r="C7479" s="20">
        <v>100</v>
      </c>
      <c r="D7479" s="21" t="s">
        <v>4761</v>
      </c>
      <c r="E7479" s="20">
        <v>2888.8</v>
      </c>
      <c r="F7479" s="4" t="s">
        <v>1180</v>
      </c>
      <c r="G7479" s="20">
        <f>ROUND(C7479*E7479/100,0)</f>
        <v>2889</v>
      </c>
      <c r="H7479" s="4" t="s">
        <v>1201</v>
      </c>
      <c r="I7479" s="14">
        <f>IF(H7479&lt;&gt;"LMR",0,G7479)</f>
        <v>0</v>
      </c>
    </row>
    <row r="7482" spans="1:9" ht="14.25">
      <c r="A7482" s="16" t="s">
        <v>4068</v>
      </c>
      <c r="B7482" s="5" t="s">
        <v>1202</v>
      </c>
      <c r="C7482" s="20">
        <v>100</v>
      </c>
      <c r="D7482" s="21" t="s">
        <v>4761</v>
      </c>
      <c r="E7482" s="20">
        <v>3440.5</v>
      </c>
      <c r="F7482" s="4" t="s">
        <v>1180</v>
      </c>
      <c r="G7482" s="20">
        <f>ROUND(C7482*E7482/100,0)</f>
        <v>3441</v>
      </c>
      <c r="H7482" s="4" t="s">
        <v>1203</v>
      </c>
      <c r="I7482" s="14">
        <f>IF(H7482&lt;&gt;"LMR",0,G7482)</f>
        <v>0</v>
      </c>
    </row>
    <row r="7485" spans="1:2" ht="128.25">
      <c r="A7485" s="16" t="s">
        <v>1204</v>
      </c>
      <c r="B7485" s="5" t="s">
        <v>1205</v>
      </c>
    </row>
    <row r="7487" spans="1:9" ht="14.25">
      <c r="A7487" s="16" t="s">
        <v>5412</v>
      </c>
      <c r="B7487" s="5" t="s">
        <v>1179</v>
      </c>
      <c r="C7487" s="20">
        <v>100</v>
      </c>
      <c r="D7487" s="21" t="s">
        <v>4761</v>
      </c>
      <c r="E7487" s="20">
        <v>184.4</v>
      </c>
      <c r="F7487" s="4" t="s">
        <v>1180</v>
      </c>
      <c r="G7487" s="20">
        <f>ROUND(C7487*E7487/100,0)</f>
        <v>184</v>
      </c>
      <c r="H7487" s="4" t="s">
        <v>1206</v>
      </c>
      <c r="I7487" s="14">
        <f>IF(H7487&lt;&gt;"LMR",0,G7487)</f>
        <v>0</v>
      </c>
    </row>
    <row r="7490" spans="1:9" ht="14.25">
      <c r="A7490" s="16" t="s">
        <v>4742</v>
      </c>
      <c r="B7490" s="5" t="s">
        <v>1182</v>
      </c>
      <c r="C7490" s="20">
        <v>100</v>
      </c>
      <c r="D7490" s="21" t="s">
        <v>4761</v>
      </c>
      <c r="E7490" s="20">
        <v>225</v>
      </c>
      <c r="F7490" s="4" t="s">
        <v>1180</v>
      </c>
      <c r="G7490" s="20">
        <f>ROUND(C7490*E7490/100,0)</f>
        <v>225</v>
      </c>
      <c r="H7490" s="4" t="s">
        <v>1207</v>
      </c>
      <c r="I7490" s="14">
        <f>IF(H7490&lt;&gt;"LMR",0,G7490)</f>
        <v>0</v>
      </c>
    </row>
    <row r="7493" spans="1:9" ht="14.25">
      <c r="A7493" s="16" t="s">
        <v>4745</v>
      </c>
      <c r="B7493" s="5" t="s">
        <v>1184</v>
      </c>
      <c r="C7493" s="20">
        <v>100</v>
      </c>
      <c r="D7493" s="21" t="s">
        <v>4761</v>
      </c>
      <c r="E7493" s="20">
        <v>275.4</v>
      </c>
      <c r="F7493" s="4" t="s">
        <v>1180</v>
      </c>
      <c r="G7493" s="20">
        <f>ROUND(C7493*E7493/100,0)</f>
        <v>275</v>
      </c>
      <c r="H7493" s="4" t="s">
        <v>1208</v>
      </c>
      <c r="I7493" s="14">
        <f>IF(H7493&lt;&gt;"LMR",0,G7493)</f>
        <v>0</v>
      </c>
    </row>
    <row r="7496" spans="1:9" ht="14.25">
      <c r="A7496" s="16" t="s">
        <v>4860</v>
      </c>
      <c r="B7496" s="5" t="s">
        <v>1186</v>
      </c>
      <c r="C7496" s="20">
        <v>100</v>
      </c>
      <c r="D7496" s="21" t="s">
        <v>4761</v>
      </c>
      <c r="E7496" s="20">
        <v>322.7</v>
      </c>
      <c r="F7496" s="4" t="s">
        <v>1180</v>
      </c>
      <c r="G7496" s="20">
        <f>ROUND(C7496*E7496/100,0)</f>
        <v>323</v>
      </c>
      <c r="H7496" s="4" t="s">
        <v>1209</v>
      </c>
      <c r="I7496" s="14">
        <f>IF(H7496&lt;&gt;"LMR",0,G7496)</f>
        <v>0</v>
      </c>
    </row>
    <row r="7499" spans="1:9" ht="14.25">
      <c r="A7499" s="16" t="s">
        <v>3989</v>
      </c>
      <c r="B7499" s="5" t="s">
        <v>1188</v>
      </c>
      <c r="C7499" s="20">
        <v>100</v>
      </c>
      <c r="D7499" s="21" t="s">
        <v>4761</v>
      </c>
      <c r="E7499" s="20">
        <v>488.4</v>
      </c>
      <c r="F7499" s="4" t="s">
        <v>1180</v>
      </c>
      <c r="G7499" s="20">
        <f>ROUND(C7499*E7499/100,0)</f>
        <v>488</v>
      </c>
      <c r="H7499" s="4" t="s">
        <v>1210</v>
      </c>
      <c r="I7499" s="14">
        <f>IF(H7499&lt;&gt;"LMR",0,G7499)</f>
        <v>0</v>
      </c>
    </row>
    <row r="7502" spans="1:9" ht="14.25">
      <c r="A7502" s="16" t="s">
        <v>4050</v>
      </c>
      <c r="B7502" s="5" t="s">
        <v>1190</v>
      </c>
      <c r="C7502" s="20">
        <v>100</v>
      </c>
      <c r="D7502" s="21" t="s">
        <v>4761</v>
      </c>
      <c r="E7502" s="20">
        <v>569</v>
      </c>
      <c r="F7502" s="4" t="s">
        <v>1180</v>
      </c>
      <c r="G7502" s="20">
        <f>ROUND(C7502*E7502/100,0)</f>
        <v>569</v>
      </c>
      <c r="H7502" s="4" t="s">
        <v>1211</v>
      </c>
      <c r="I7502" s="14">
        <f>IF(H7502&lt;&gt;"LMR",0,G7502)</f>
        <v>0</v>
      </c>
    </row>
    <row r="7505" spans="1:9" ht="14.25">
      <c r="A7505" s="16" t="s">
        <v>4053</v>
      </c>
      <c r="B7505" s="5" t="s">
        <v>1192</v>
      </c>
      <c r="C7505" s="20">
        <v>100</v>
      </c>
      <c r="D7505" s="21" t="s">
        <v>4761</v>
      </c>
      <c r="E7505" s="20">
        <v>647.8</v>
      </c>
      <c r="F7505" s="4" t="s">
        <v>1180</v>
      </c>
      <c r="G7505" s="20">
        <f>ROUND(C7505*E7505/100,0)</f>
        <v>648</v>
      </c>
      <c r="H7505" s="4" t="s">
        <v>1212</v>
      </c>
      <c r="I7505" s="14">
        <f>IF(H7505&lt;&gt;"LMR",0,G7505)</f>
        <v>0</v>
      </c>
    </row>
    <row r="7508" spans="1:9" ht="14.25">
      <c r="A7508" s="16" t="s">
        <v>4056</v>
      </c>
      <c r="B7508" s="5" t="s">
        <v>1194</v>
      </c>
      <c r="C7508" s="20">
        <v>100</v>
      </c>
      <c r="D7508" s="21" t="s">
        <v>4761</v>
      </c>
      <c r="E7508" s="20">
        <v>765.7</v>
      </c>
      <c r="F7508" s="4" t="s">
        <v>1180</v>
      </c>
      <c r="G7508" s="20">
        <f>ROUND(C7508*E7508/100,0)</f>
        <v>766</v>
      </c>
      <c r="H7508" s="4" t="s">
        <v>1213</v>
      </c>
      <c r="I7508" s="14">
        <f>IF(H7508&lt;&gt;"LMR",0,G7508)</f>
        <v>0</v>
      </c>
    </row>
    <row r="7511" spans="1:9" ht="14.25">
      <c r="A7511" s="16" t="s">
        <v>4059</v>
      </c>
      <c r="B7511" s="5" t="s">
        <v>1196</v>
      </c>
      <c r="C7511" s="20">
        <v>100</v>
      </c>
      <c r="D7511" s="21" t="s">
        <v>4761</v>
      </c>
      <c r="E7511" s="20">
        <v>886.2</v>
      </c>
      <c r="F7511" s="4" t="s">
        <v>1180</v>
      </c>
      <c r="G7511" s="20">
        <f>ROUND(C7511*E7511/100,0)</f>
        <v>886</v>
      </c>
      <c r="H7511" s="4" t="s">
        <v>1214</v>
      </c>
      <c r="I7511" s="14">
        <f>IF(H7511&lt;&gt;"LMR",0,G7511)</f>
        <v>0</v>
      </c>
    </row>
    <row r="7514" spans="1:9" ht="14.25">
      <c r="A7514" s="16" t="s">
        <v>4062</v>
      </c>
      <c r="B7514" s="5" t="s">
        <v>1198</v>
      </c>
      <c r="C7514" s="20">
        <v>100</v>
      </c>
      <c r="D7514" s="21" t="s">
        <v>4761</v>
      </c>
      <c r="E7514" s="20">
        <v>1012.1</v>
      </c>
      <c r="F7514" s="4" t="s">
        <v>1180</v>
      </c>
      <c r="G7514" s="20">
        <f>ROUND(C7514*E7514/100,0)</f>
        <v>1012</v>
      </c>
      <c r="H7514" s="4" t="s">
        <v>1215</v>
      </c>
      <c r="I7514" s="14">
        <f>IF(H7514&lt;&gt;"LMR",0,G7514)</f>
        <v>0</v>
      </c>
    </row>
    <row r="7517" spans="1:9" ht="14.25">
      <c r="A7517" s="16" t="s">
        <v>4065</v>
      </c>
      <c r="B7517" s="5" t="s">
        <v>1200</v>
      </c>
      <c r="C7517" s="20">
        <v>100</v>
      </c>
      <c r="D7517" s="21" t="s">
        <v>4761</v>
      </c>
      <c r="E7517" s="20">
        <v>1139.7</v>
      </c>
      <c r="F7517" s="4" t="s">
        <v>1180</v>
      </c>
      <c r="G7517" s="20">
        <f>ROUND(C7517*E7517/100,0)</f>
        <v>1140</v>
      </c>
      <c r="H7517" s="4" t="s">
        <v>1216</v>
      </c>
      <c r="I7517" s="14">
        <f>IF(H7517&lt;&gt;"LMR",0,G7517)</f>
        <v>0</v>
      </c>
    </row>
    <row r="7520" spans="1:9" ht="14.25">
      <c r="A7520" s="16" t="s">
        <v>4068</v>
      </c>
      <c r="B7520" s="5" t="s">
        <v>1202</v>
      </c>
      <c r="C7520" s="20">
        <v>100</v>
      </c>
      <c r="D7520" s="21" t="s">
        <v>4761</v>
      </c>
      <c r="E7520" s="20">
        <v>1404.5</v>
      </c>
      <c r="F7520" s="4" t="s">
        <v>1180</v>
      </c>
      <c r="G7520" s="20">
        <f>ROUND(C7520*E7520/100,0)</f>
        <v>1405</v>
      </c>
      <c r="H7520" s="4" t="s">
        <v>1217</v>
      </c>
      <c r="I7520" s="14">
        <f>IF(H7520&lt;&gt;"LMR",0,G7520)</f>
        <v>0</v>
      </c>
    </row>
    <row r="7523" spans="1:2" ht="114">
      <c r="A7523" s="16" t="s">
        <v>1218</v>
      </c>
      <c r="B7523" s="5" t="s">
        <v>1219</v>
      </c>
    </row>
    <row r="7525" spans="1:9" ht="28.5">
      <c r="A7525" s="16" t="s">
        <v>5412</v>
      </c>
      <c r="B7525" s="5" t="s">
        <v>1179</v>
      </c>
      <c r="C7525" s="20">
        <v>1</v>
      </c>
      <c r="D7525" s="21" t="s">
        <v>4761</v>
      </c>
      <c r="E7525" s="20">
        <v>144.1</v>
      </c>
      <c r="F7525" s="4" t="s">
        <v>4762</v>
      </c>
      <c r="G7525" s="20">
        <f>ROUND(C7525*E7525,0)</f>
        <v>144</v>
      </c>
      <c r="H7525" s="4" t="s">
        <v>1220</v>
      </c>
      <c r="I7525" s="14">
        <f>IF(H7525&lt;&gt;"LMR",0,G7525)</f>
        <v>0</v>
      </c>
    </row>
    <row r="7528" spans="1:9" ht="28.5">
      <c r="A7528" s="16" t="s">
        <v>4742</v>
      </c>
      <c r="B7528" s="5" t="s">
        <v>1182</v>
      </c>
      <c r="C7528" s="20">
        <v>1</v>
      </c>
      <c r="D7528" s="21" t="s">
        <v>4761</v>
      </c>
      <c r="E7528" s="20">
        <v>148.8</v>
      </c>
      <c r="F7528" s="4" t="s">
        <v>4762</v>
      </c>
      <c r="G7528" s="20">
        <f>ROUND(C7528*E7528,0)</f>
        <v>149</v>
      </c>
      <c r="H7528" s="4" t="s">
        <v>1221</v>
      </c>
      <c r="I7528" s="14">
        <f>IF(H7528&lt;&gt;"LMR",0,G7528)</f>
        <v>0</v>
      </c>
    </row>
    <row r="7531" spans="1:9" ht="28.5">
      <c r="A7531" s="16" t="s">
        <v>4745</v>
      </c>
      <c r="B7531" s="5" t="s">
        <v>1184</v>
      </c>
      <c r="C7531" s="20">
        <v>1</v>
      </c>
      <c r="D7531" s="21" t="s">
        <v>4761</v>
      </c>
      <c r="E7531" s="20">
        <v>153</v>
      </c>
      <c r="F7531" s="4" t="s">
        <v>4762</v>
      </c>
      <c r="G7531" s="20">
        <f>ROUND(C7531*E7531,0)</f>
        <v>153</v>
      </c>
      <c r="H7531" s="4" t="s">
        <v>1222</v>
      </c>
      <c r="I7531" s="14">
        <f>IF(H7531&lt;&gt;"LMR",0,G7531)</f>
        <v>0</v>
      </c>
    </row>
    <row r="7534" spans="1:9" ht="28.5">
      <c r="A7534" s="16" t="s">
        <v>4860</v>
      </c>
      <c r="B7534" s="5" t="s">
        <v>1186</v>
      </c>
      <c r="C7534" s="20">
        <v>1</v>
      </c>
      <c r="D7534" s="21" t="s">
        <v>4761</v>
      </c>
      <c r="E7534" s="20">
        <v>157.4</v>
      </c>
      <c r="F7534" s="4" t="s">
        <v>4762</v>
      </c>
      <c r="G7534" s="20">
        <f>ROUND(C7534*E7534,0)</f>
        <v>157</v>
      </c>
      <c r="H7534" s="4" t="s">
        <v>1223</v>
      </c>
      <c r="I7534" s="14">
        <f>IF(H7534&lt;&gt;"LMR",0,G7534)</f>
        <v>0</v>
      </c>
    </row>
    <row r="7537" spans="1:9" ht="28.5">
      <c r="A7537" s="16" t="s">
        <v>3989</v>
      </c>
      <c r="B7537" s="5" t="s">
        <v>1188</v>
      </c>
      <c r="C7537" s="20">
        <v>1</v>
      </c>
      <c r="D7537" s="21" t="s">
        <v>4761</v>
      </c>
      <c r="E7537" s="20">
        <v>174</v>
      </c>
      <c r="F7537" s="4" t="s">
        <v>4762</v>
      </c>
      <c r="G7537" s="20">
        <f>ROUND(C7537*E7537,0)</f>
        <v>174</v>
      </c>
      <c r="H7537" s="4" t="s">
        <v>1224</v>
      </c>
      <c r="I7537" s="14">
        <f>IF(H7537&lt;&gt;"LMR",0,G7537)</f>
        <v>0</v>
      </c>
    </row>
    <row r="7540" spans="1:9" ht="28.5">
      <c r="A7540" s="16" t="s">
        <v>4050</v>
      </c>
      <c r="B7540" s="5" t="s">
        <v>1190</v>
      </c>
      <c r="C7540" s="20">
        <v>1</v>
      </c>
      <c r="D7540" s="21" t="s">
        <v>4761</v>
      </c>
      <c r="E7540" s="20">
        <v>190</v>
      </c>
      <c r="F7540" s="4" t="s">
        <v>4762</v>
      </c>
      <c r="G7540" s="20">
        <f>ROUND(C7540*E7540,0)</f>
        <v>190</v>
      </c>
      <c r="H7540" s="4" t="s">
        <v>1225</v>
      </c>
      <c r="I7540" s="14">
        <f>IF(H7540&lt;&gt;"LMR",0,G7540)</f>
        <v>0</v>
      </c>
    </row>
    <row r="7543" spans="1:9" ht="28.5">
      <c r="A7543" s="16" t="s">
        <v>4053</v>
      </c>
      <c r="B7543" s="5" t="s">
        <v>1192</v>
      </c>
      <c r="C7543" s="20">
        <v>1</v>
      </c>
      <c r="D7543" s="21" t="s">
        <v>4761</v>
      </c>
      <c r="E7543" s="20">
        <v>203.8</v>
      </c>
      <c r="F7543" s="4" t="s">
        <v>4762</v>
      </c>
      <c r="G7543" s="20">
        <f>ROUND(C7543*E7543,0)</f>
        <v>204</v>
      </c>
      <c r="H7543" s="4" t="s">
        <v>1226</v>
      </c>
      <c r="I7543" s="14">
        <f>IF(H7543&lt;&gt;"LMR",0,G7543)</f>
        <v>0</v>
      </c>
    </row>
    <row r="7546" spans="1:9" ht="28.5">
      <c r="A7546" s="16" t="s">
        <v>4056</v>
      </c>
      <c r="B7546" s="5" t="s">
        <v>1194</v>
      </c>
      <c r="C7546" s="20">
        <v>1</v>
      </c>
      <c r="D7546" s="21" t="s">
        <v>4761</v>
      </c>
      <c r="E7546" s="20">
        <v>216.5</v>
      </c>
      <c r="F7546" s="4" t="s">
        <v>4762</v>
      </c>
      <c r="G7546" s="20">
        <f>ROUND(C7546*E7546,0)</f>
        <v>217</v>
      </c>
      <c r="H7546" s="4" t="s">
        <v>1227</v>
      </c>
      <c r="I7546" s="14">
        <f>IF(H7546&lt;&gt;"LMR",0,G7546)</f>
        <v>0</v>
      </c>
    </row>
    <row r="7549" spans="1:9" ht="28.5">
      <c r="A7549" s="16" t="s">
        <v>4059</v>
      </c>
      <c r="B7549" s="5" t="s">
        <v>1196</v>
      </c>
      <c r="C7549" s="20">
        <v>1</v>
      </c>
      <c r="D7549" s="21" t="s">
        <v>4761</v>
      </c>
      <c r="E7549" s="20">
        <v>227.8</v>
      </c>
      <c r="F7549" s="4" t="s">
        <v>4762</v>
      </c>
      <c r="G7549" s="20">
        <f>ROUND(C7549*E7549,0)</f>
        <v>228</v>
      </c>
      <c r="H7549" s="4" t="s">
        <v>1228</v>
      </c>
      <c r="I7549" s="14">
        <f>IF(H7549&lt;&gt;"LMR",0,G7549)</f>
        <v>0</v>
      </c>
    </row>
    <row r="7552" spans="1:9" ht="28.5">
      <c r="A7552" s="16" t="s">
        <v>4062</v>
      </c>
      <c r="B7552" s="5" t="s">
        <v>1198</v>
      </c>
      <c r="C7552" s="20">
        <v>1</v>
      </c>
      <c r="D7552" s="21" t="s">
        <v>4761</v>
      </c>
      <c r="E7552" s="20">
        <v>239.5</v>
      </c>
      <c r="F7552" s="4" t="s">
        <v>4762</v>
      </c>
      <c r="G7552" s="20">
        <f>ROUND(C7552*E7552,0)</f>
        <v>240</v>
      </c>
      <c r="H7552" s="4" t="s">
        <v>1229</v>
      </c>
      <c r="I7552" s="14">
        <f>IF(H7552&lt;&gt;"LMR",0,G7552)</f>
        <v>0</v>
      </c>
    </row>
    <row r="7555" spans="1:9" ht="28.5">
      <c r="A7555" s="16" t="s">
        <v>4065</v>
      </c>
      <c r="B7555" s="5" t="s">
        <v>1200</v>
      </c>
      <c r="C7555" s="20">
        <v>1</v>
      </c>
      <c r="D7555" s="21" t="s">
        <v>4761</v>
      </c>
      <c r="E7555" s="20">
        <v>249.3</v>
      </c>
      <c r="F7555" s="4" t="s">
        <v>4762</v>
      </c>
      <c r="G7555" s="20">
        <f>ROUND(C7555*E7555,0)</f>
        <v>249</v>
      </c>
      <c r="H7555" s="4" t="s">
        <v>1230</v>
      </c>
      <c r="I7555" s="14">
        <f>IF(H7555&lt;&gt;"LMR",0,G7555)</f>
        <v>0</v>
      </c>
    </row>
    <row r="7558" spans="1:9" ht="28.5">
      <c r="A7558" s="16" t="s">
        <v>4068</v>
      </c>
      <c r="B7558" s="5" t="s">
        <v>1202</v>
      </c>
      <c r="C7558" s="20">
        <v>1</v>
      </c>
      <c r="D7558" s="21" t="s">
        <v>4761</v>
      </c>
      <c r="E7558" s="20">
        <v>265.6</v>
      </c>
      <c r="F7558" s="4" t="s">
        <v>4762</v>
      </c>
      <c r="G7558" s="20">
        <f>ROUND(C7558*E7558,0)</f>
        <v>266</v>
      </c>
      <c r="H7558" s="4" t="s">
        <v>1231</v>
      </c>
      <c r="I7558" s="14">
        <f>IF(H7558&lt;&gt;"LMR",0,G7558)</f>
        <v>0</v>
      </c>
    </row>
    <row r="7561" spans="1:2" ht="28.5">
      <c r="A7561" s="16" t="s">
        <v>1232</v>
      </c>
      <c r="B7561" s="5" t="s">
        <v>1233</v>
      </c>
    </row>
    <row r="7563" spans="1:9" ht="14.25">
      <c r="A7563" s="16" t="s">
        <v>5412</v>
      </c>
      <c r="B7563" s="5" t="s">
        <v>1179</v>
      </c>
      <c r="C7563" s="20">
        <v>1</v>
      </c>
      <c r="D7563" s="21" t="s">
        <v>1234</v>
      </c>
      <c r="E7563" s="20">
        <v>39.6</v>
      </c>
      <c r="F7563" s="4" t="s">
        <v>1235</v>
      </c>
      <c r="G7563" s="20">
        <f>ROUND(C7563*E7563,0)</f>
        <v>40</v>
      </c>
      <c r="H7563" s="4" t="s">
        <v>1236</v>
      </c>
      <c r="I7563" s="14">
        <f>IF(H7563&lt;&gt;"LMR",0,G7563)</f>
        <v>0</v>
      </c>
    </row>
    <row r="7566" spans="1:9" ht="14.25">
      <c r="A7566" s="16" t="s">
        <v>4742</v>
      </c>
      <c r="B7566" s="5" t="s">
        <v>1182</v>
      </c>
      <c r="C7566" s="20">
        <v>1</v>
      </c>
      <c r="D7566" s="21" t="s">
        <v>1234</v>
      </c>
      <c r="E7566" s="20">
        <v>53.2</v>
      </c>
      <c r="F7566" s="4" t="s">
        <v>1235</v>
      </c>
      <c r="G7566" s="20">
        <f>ROUND(C7566*E7566,0)</f>
        <v>53</v>
      </c>
      <c r="H7566" s="4" t="s">
        <v>1237</v>
      </c>
      <c r="I7566" s="14">
        <f>IF(H7566&lt;&gt;"LMR",0,G7566)</f>
        <v>0</v>
      </c>
    </row>
    <row r="7569" spans="1:9" ht="14.25">
      <c r="A7569" s="16" t="s">
        <v>4745</v>
      </c>
      <c r="B7569" s="5" t="s">
        <v>1184</v>
      </c>
      <c r="C7569" s="20">
        <v>1</v>
      </c>
      <c r="D7569" s="21" t="s">
        <v>1234</v>
      </c>
      <c r="E7569" s="20">
        <v>74.3</v>
      </c>
      <c r="F7569" s="4" t="s">
        <v>1235</v>
      </c>
      <c r="G7569" s="20">
        <f>ROUND(C7569*E7569,0)</f>
        <v>74</v>
      </c>
      <c r="H7569" s="4" t="s">
        <v>1238</v>
      </c>
      <c r="I7569" s="14">
        <f>IF(H7569&lt;&gt;"LMR",0,G7569)</f>
        <v>0</v>
      </c>
    </row>
    <row r="7572" spans="1:9" ht="14.25">
      <c r="A7572" s="16" t="s">
        <v>4860</v>
      </c>
      <c r="B7572" s="5" t="s">
        <v>1186</v>
      </c>
      <c r="C7572" s="20">
        <v>1</v>
      </c>
      <c r="D7572" s="21" t="s">
        <v>1234</v>
      </c>
      <c r="E7572" s="20">
        <v>100.1</v>
      </c>
      <c r="F7572" s="4" t="s">
        <v>1235</v>
      </c>
      <c r="G7572" s="20">
        <f>ROUND(C7572*E7572,0)</f>
        <v>100</v>
      </c>
      <c r="H7572" s="4" t="s">
        <v>1239</v>
      </c>
      <c r="I7572" s="14">
        <f>IF(H7572&lt;&gt;"LMR",0,G7572)</f>
        <v>0</v>
      </c>
    </row>
    <row r="7575" spans="1:9" ht="14.25">
      <c r="A7575" s="16" t="s">
        <v>3989</v>
      </c>
      <c r="B7575" s="5" t="s">
        <v>1188</v>
      </c>
      <c r="C7575" s="20">
        <v>1</v>
      </c>
      <c r="D7575" s="21" t="s">
        <v>1234</v>
      </c>
      <c r="E7575" s="20">
        <v>133.6</v>
      </c>
      <c r="F7575" s="4" t="s">
        <v>1235</v>
      </c>
      <c r="G7575" s="20">
        <f>ROUND(C7575*E7575,0)</f>
        <v>134</v>
      </c>
      <c r="H7575" s="4" t="s">
        <v>1240</v>
      </c>
      <c r="I7575" s="14">
        <f>IF(H7575&lt;&gt;"LMR",0,G7575)</f>
        <v>0</v>
      </c>
    </row>
    <row r="7578" spans="1:9" ht="14.25">
      <c r="A7578" s="16" t="s">
        <v>4050</v>
      </c>
      <c r="B7578" s="5" t="s">
        <v>1190</v>
      </c>
      <c r="C7578" s="20">
        <v>1</v>
      </c>
      <c r="D7578" s="21" t="s">
        <v>1234</v>
      </c>
      <c r="E7578" s="20">
        <v>165.6</v>
      </c>
      <c r="F7578" s="4" t="s">
        <v>1235</v>
      </c>
      <c r="G7578" s="20">
        <f>ROUND(C7578*E7578,0)</f>
        <v>166</v>
      </c>
      <c r="H7578" s="4" t="s">
        <v>1241</v>
      </c>
      <c r="I7578" s="14">
        <f>IF(H7578&lt;&gt;"LMR",0,G7578)</f>
        <v>0</v>
      </c>
    </row>
    <row r="7581" spans="1:9" ht="14.25">
      <c r="A7581" s="16" t="s">
        <v>4053</v>
      </c>
      <c r="B7581" s="5" t="s">
        <v>1192</v>
      </c>
      <c r="C7581" s="20">
        <v>1</v>
      </c>
      <c r="D7581" s="21" t="s">
        <v>1234</v>
      </c>
      <c r="E7581" s="20">
        <v>199</v>
      </c>
      <c r="F7581" s="4" t="s">
        <v>1235</v>
      </c>
      <c r="G7581" s="20">
        <f>ROUND(C7581*E7581,0)</f>
        <v>199</v>
      </c>
      <c r="H7581" s="4" t="s">
        <v>1242</v>
      </c>
      <c r="I7581" s="14">
        <f>IF(H7581&lt;&gt;"LMR",0,G7581)</f>
        <v>0</v>
      </c>
    </row>
    <row r="7584" spans="1:9" ht="14.25">
      <c r="A7584" s="16" t="s">
        <v>4056</v>
      </c>
      <c r="B7584" s="5" t="s">
        <v>1194</v>
      </c>
      <c r="C7584" s="20">
        <v>1</v>
      </c>
      <c r="D7584" s="21" t="s">
        <v>1234</v>
      </c>
      <c r="E7584" s="20">
        <v>231</v>
      </c>
      <c r="F7584" s="4" t="s">
        <v>1235</v>
      </c>
      <c r="G7584" s="20">
        <f>ROUND(C7584*E7584,0)</f>
        <v>231</v>
      </c>
      <c r="H7584" s="4" t="s">
        <v>1243</v>
      </c>
      <c r="I7584" s="14">
        <f>IF(H7584&lt;&gt;"LMR",0,G7584)</f>
        <v>0</v>
      </c>
    </row>
    <row r="7587" spans="1:9" ht="14.25">
      <c r="A7587" s="16" t="s">
        <v>4059</v>
      </c>
      <c r="B7587" s="5" t="s">
        <v>1196</v>
      </c>
      <c r="C7587" s="20">
        <v>1</v>
      </c>
      <c r="D7587" s="21" t="s">
        <v>1234</v>
      </c>
      <c r="E7587" s="20">
        <v>264.2</v>
      </c>
      <c r="F7587" s="4" t="s">
        <v>1235</v>
      </c>
      <c r="G7587" s="20">
        <f>ROUND(C7587*E7587,0)</f>
        <v>264</v>
      </c>
      <c r="H7587" s="4" t="s">
        <v>1244</v>
      </c>
      <c r="I7587" s="14">
        <f>IF(H7587&lt;&gt;"LMR",0,G7587)</f>
        <v>0</v>
      </c>
    </row>
    <row r="7590" spans="1:9" ht="14.25">
      <c r="A7590" s="16" t="s">
        <v>4062</v>
      </c>
      <c r="B7590" s="5" t="s">
        <v>1198</v>
      </c>
      <c r="C7590" s="20">
        <v>1</v>
      </c>
      <c r="D7590" s="21" t="s">
        <v>1234</v>
      </c>
      <c r="E7590" s="20">
        <v>296.3</v>
      </c>
      <c r="F7590" s="4" t="s">
        <v>1235</v>
      </c>
      <c r="G7590" s="20">
        <f>ROUND(C7590*E7590,0)</f>
        <v>296</v>
      </c>
      <c r="H7590" s="4" t="s">
        <v>1245</v>
      </c>
      <c r="I7590" s="14">
        <f>IF(H7590&lt;&gt;"LMR",0,G7590)</f>
        <v>0</v>
      </c>
    </row>
    <row r="7593" spans="1:9" ht="14.25">
      <c r="A7593" s="16" t="s">
        <v>4065</v>
      </c>
      <c r="B7593" s="5" t="s">
        <v>1200</v>
      </c>
      <c r="C7593" s="20">
        <v>1</v>
      </c>
      <c r="D7593" s="21" t="s">
        <v>1234</v>
      </c>
      <c r="E7593" s="20">
        <v>329.6</v>
      </c>
      <c r="F7593" s="4" t="s">
        <v>1235</v>
      </c>
      <c r="G7593" s="20">
        <f>ROUND(C7593*E7593,0)</f>
        <v>330</v>
      </c>
      <c r="H7593" s="4" t="s">
        <v>1246</v>
      </c>
      <c r="I7593" s="14">
        <f>IF(H7593&lt;&gt;"LMR",0,G7593)</f>
        <v>0</v>
      </c>
    </row>
    <row r="7596" spans="1:9" ht="14.25">
      <c r="A7596" s="16" t="s">
        <v>4068</v>
      </c>
      <c r="B7596" s="5" t="s">
        <v>1202</v>
      </c>
      <c r="C7596" s="20">
        <v>1</v>
      </c>
      <c r="D7596" s="21" t="s">
        <v>1234</v>
      </c>
      <c r="E7596" s="20">
        <v>392</v>
      </c>
      <c r="F7596" s="4" t="s">
        <v>1235</v>
      </c>
      <c r="G7596" s="20">
        <f>ROUND(C7596*E7596,0)</f>
        <v>392</v>
      </c>
      <c r="H7596" s="4" t="s">
        <v>1247</v>
      </c>
      <c r="I7596" s="14">
        <f>IF(H7596&lt;&gt;"LMR",0,G7596)</f>
        <v>0</v>
      </c>
    </row>
    <row r="7599" spans="1:2" ht="57">
      <c r="A7599" s="16" t="s">
        <v>1248</v>
      </c>
      <c r="B7599" s="5" t="s">
        <v>1249</v>
      </c>
    </row>
    <row r="7601" spans="1:9" ht="14.25">
      <c r="A7601" s="16" t="s">
        <v>5412</v>
      </c>
      <c r="B7601" s="5" t="s">
        <v>965</v>
      </c>
      <c r="C7601" s="20">
        <v>1</v>
      </c>
      <c r="D7601" s="21" t="s">
        <v>4855</v>
      </c>
      <c r="E7601" s="20">
        <v>6482.2</v>
      </c>
      <c r="F7601" s="4" t="s">
        <v>4856</v>
      </c>
      <c r="G7601" s="20">
        <f>ROUND(C7601*E7601,0)</f>
        <v>6482</v>
      </c>
      <c r="H7601" s="4" t="s">
        <v>1250</v>
      </c>
      <c r="I7601" s="14">
        <f>IF(H7601&lt;&gt;"LMR",0,G7601)</f>
        <v>0</v>
      </c>
    </row>
    <row r="7604" spans="2:7" ht="15">
      <c r="B7604" s="6"/>
      <c r="C7604" s="6"/>
      <c r="D7604" s="6"/>
      <c r="E7604" s="6"/>
      <c r="F7604" s="6"/>
      <c r="G7604" s="22"/>
    </row>
    <row r="7606" ht="15">
      <c r="B7606" s="2" t="s">
        <v>1251</v>
      </c>
    </row>
    <row r="7608" spans="1:2" ht="85.5">
      <c r="A7608" s="16" t="s">
        <v>1252</v>
      </c>
      <c r="B7608" s="5" t="s">
        <v>1253</v>
      </c>
    </row>
    <row r="7610" spans="1:9" ht="28.5">
      <c r="A7610" s="16" t="s">
        <v>5412</v>
      </c>
      <c r="B7610" s="5" t="s">
        <v>3758</v>
      </c>
      <c r="C7610" s="20">
        <v>1</v>
      </c>
      <c r="D7610" s="21" t="s">
        <v>4761</v>
      </c>
      <c r="E7610" s="20">
        <v>143.6</v>
      </c>
      <c r="F7610" s="4" t="s">
        <v>4762</v>
      </c>
      <c r="G7610" s="20">
        <f>ROUND(C7610*E7610,0)</f>
        <v>144</v>
      </c>
      <c r="H7610" s="4" t="s">
        <v>1254</v>
      </c>
      <c r="I7610" s="14">
        <f>IF(H7610&lt;&gt;"LMR",0,G7610)</f>
        <v>0</v>
      </c>
    </row>
    <row r="7613" spans="1:9" ht="28.5">
      <c r="A7613" s="16" t="s">
        <v>4742</v>
      </c>
      <c r="B7613" s="5" t="s">
        <v>3762</v>
      </c>
      <c r="C7613" s="20">
        <v>1</v>
      </c>
      <c r="D7613" s="21" t="s">
        <v>4761</v>
      </c>
      <c r="E7613" s="20">
        <v>209.5</v>
      </c>
      <c r="F7613" s="4" t="s">
        <v>4762</v>
      </c>
      <c r="G7613" s="20">
        <f>ROUND(C7613*E7613,0)</f>
        <v>210</v>
      </c>
      <c r="H7613" s="4" t="s">
        <v>1255</v>
      </c>
      <c r="I7613" s="14">
        <f>IF(H7613&lt;&gt;"LMR",0,G7613)</f>
        <v>0</v>
      </c>
    </row>
    <row r="7616" spans="1:9" ht="28.5">
      <c r="A7616" s="16" t="s">
        <v>4745</v>
      </c>
      <c r="B7616" s="5" t="s">
        <v>844</v>
      </c>
      <c r="C7616" s="20">
        <v>1</v>
      </c>
      <c r="D7616" s="21" t="s">
        <v>4761</v>
      </c>
      <c r="E7616" s="20">
        <v>309</v>
      </c>
      <c r="F7616" s="4" t="s">
        <v>4762</v>
      </c>
      <c r="G7616" s="20">
        <f>ROUND(C7616*E7616,0)</f>
        <v>309</v>
      </c>
      <c r="H7616" s="4" t="s">
        <v>1256</v>
      </c>
      <c r="I7616" s="14">
        <f>IF(H7616&lt;&gt;"LMR",0,G7616)</f>
        <v>0</v>
      </c>
    </row>
    <row r="7619" spans="1:9" ht="28.5">
      <c r="A7619" s="16" t="s">
        <v>4860</v>
      </c>
      <c r="B7619" s="5" t="s">
        <v>847</v>
      </c>
      <c r="C7619" s="20">
        <v>1</v>
      </c>
      <c r="D7619" s="21" t="s">
        <v>4761</v>
      </c>
      <c r="E7619" s="20">
        <v>426.8</v>
      </c>
      <c r="F7619" s="4" t="s">
        <v>4762</v>
      </c>
      <c r="G7619" s="20">
        <f>ROUND(C7619*E7619,0)</f>
        <v>427</v>
      </c>
      <c r="H7619" s="4" t="s">
        <v>1257</v>
      </c>
      <c r="I7619" s="14">
        <f>IF(H7619&lt;&gt;"LMR",0,G7619)</f>
        <v>0</v>
      </c>
    </row>
    <row r="7622" spans="1:9" ht="28.5">
      <c r="A7622" s="16" t="s">
        <v>3989</v>
      </c>
      <c r="B7622" s="5" t="s">
        <v>850</v>
      </c>
      <c r="C7622" s="20">
        <v>1</v>
      </c>
      <c r="D7622" s="21" t="s">
        <v>4761</v>
      </c>
      <c r="E7622" s="20">
        <v>571.9</v>
      </c>
      <c r="F7622" s="4" t="s">
        <v>4762</v>
      </c>
      <c r="G7622" s="20">
        <f>ROUND(C7622*E7622,0)</f>
        <v>572</v>
      </c>
      <c r="H7622" s="4" t="s">
        <v>1258</v>
      </c>
      <c r="I7622" s="14">
        <f>IF(H7622&lt;&gt;"LMR",0,G7622)</f>
        <v>0</v>
      </c>
    </row>
    <row r="7625" spans="1:2" ht="99.75">
      <c r="A7625" s="16" t="s">
        <v>1259</v>
      </c>
      <c r="B7625" s="5" t="s">
        <v>1260</v>
      </c>
    </row>
    <row r="7627" spans="1:9" ht="28.5">
      <c r="A7627" s="16" t="s">
        <v>5412</v>
      </c>
      <c r="B7627" s="5" t="s">
        <v>1261</v>
      </c>
      <c r="C7627" s="20">
        <v>1</v>
      </c>
      <c r="D7627" s="21" t="s">
        <v>4761</v>
      </c>
      <c r="E7627" s="20">
        <v>475.3</v>
      </c>
      <c r="F7627" s="4" t="s">
        <v>4762</v>
      </c>
      <c r="G7627" s="20">
        <f>ROUND(C7627*E7627,0)</f>
        <v>475</v>
      </c>
      <c r="H7627" s="4" t="s">
        <v>1262</v>
      </c>
      <c r="I7627" s="14">
        <f>IF(H7627&lt;&gt;"LMR",0,G7627)</f>
        <v>0</v>
      </c>
    </row>
    <row r="7630" spans="1:9" ht="28.5">
      <c r="A7630" s="16" t="s">
        <v>4742</v>
      </c>
      <c r="B7630" s="5" t="s">
        <v>1263</v>
      </c>
      <c r="C7630" s="20">
        <v>1</v>
      </c>
      <c r="D7630" s="21" t="s">
        <v>4761</v>
      </c>
      <c r="E7630" s="20">
        <v>581.3</v>
      </c>
      <c r="F7630" s="4" t="s">
        <v>4762</v>
      </c>
      <c r="G7630" s="20">
        <f>ROUND(C7630*E7630,0)</f>
        <v>581</v>
      </c>
      <c r="H7630" s="4" t="s">
        <v>1264</v>
      </c>
      <c r="I7630" s="14">
        <f>IF(H7630&lt;&gt;"LMR",0,G7630)</f>
        <v>0</v>
      </c>
    </row>
    <row r="7633" spans="1:9" ht="28.5">
      <c r="A7633" s="16" t="s">
        <v>4745</v>
      </c>
      <c r="B7633" s="5" t="s">
        <v>1265</v>
      </c>
      <c r="C7633" s="20">
        <v>1</v>
      </c>
      <c r="D7633" s="21" t="s">
        <v>4761</v>
      </c>
      <c r="E7633" s="20">
        <v>677.6</v>
      </c>
      <c r="F7633" s="4" t="s">
        <v>4762</v>
      </c>
      <c r="G7633" s="20">
        <f>ROUND(C7633*E7633,0)</f>
        <v>678</v>
      </c>
      <c r="H7633" s="4" t="s">
        <v>1266</v>
      </c>
      <c r="I7633" s="14">
        <f>IF(H7633&lt;&gt;"LMR",0,G7633)</f>
        <v>0</v>
      </c>
    </row>
    <row r="7636" spans="1:9" ht="28.5">
      <c r="A7636" s="16" t="s">
        <v>4860</v>
      </c>
      <c r="B7636" s="5" t="s">
        <v>1267</v>
      </c>
      <c r="C7636" s="20">
        <v>1</v>
      </c>
      <c r="D7636" s="21" t="s">
        <v>4761</v>
      </c>
      <c r="E7636" s="20">
        <v>783.6</v>
      </c>
      <c r="F7636" s="4" t="s">
        <v>4762</v>
      </c>
      <c r="G7636" s="20">
        <f>ROUND(C7636*E7636,0)</f>
        <v>784</v>
      </c>
      <c r="H7636" s="4" t="s">
        <v>1268</v>
      </c>
      <c r="I7636" s="14">
        <f>IF(H7636&lt;&gt;"LMR",0,G7636)</f>
        <v>0</v>
      </c>
    </row>
    <row r="7639" spans="1:2" ht="99.75">
      <c r="A7639" s="16" t="s">
        <v>1269</v>
      </c>
      <c r="B7639" s="5" t="s">
        <v>1270</v>
      </c>
    </row>
    <row r="7641" spans="1:9" ht="28.5">
      <c r="A7641" s="16" t="s">
        <v>5412</v>
      </c>
      <c r="B7641" s="5" t="s">
        <v>1261</v>
      </c>
      <c r="C7641" s="20">
        <v>1</v>
      </c>
      <c r="D7641" s="21" t="s">
        <v>4761</v>
      </c>
      <c r="E7641" s="20">
        <v>225.9</v>
      </c>
      <c r="F7641" s="4" t="s">
        <v>4762</v>
      </c>
      <c r="G7641" s="20">
        <f>ROUND(C7641*E7641,0)</f>
        <v>226</v>
      </c>
      <c r="H7641" s="4" t="s">
        <v>1271</v>
      </c>
      <c r="I7641" s="14">
        <f>IF(H7641&lt;&gt;"LMR",0,G7641)</f>
        <v>0</v>
      </c>
    </row>
    <row r="7644" spans="1:9" ht="28.5">
      <c r="A7644" s="16" t="s">
        <v>4742</v>
      </c>
      <c r="B7644" s="5" t="s">
        <v>1263</v>
      </c>
      <c r="C7644" s="20">
        <v>1</v>
      </c>
      <c r="D7644" s="21" t="s">
        <v>4761</v>
      </c>
      <c r="E7644" s="20">
        <v>366.1</v>
      </c>
      <c r="F7644" s="4" t="s">
        <v>4762</v>
      </c>
      <c r="G7644" s="20">
        <f>ROUND(C7644*E7644,0)</f>
        <v>366</v>
      </c>
      <c r="H7644" s="4" t="s">
        <v>1272</v>
      </c>
      <c r="I7644" s="14">
        <f>IF(H7644&lt;&gt;"LMR",0,G7644)</f>
        <v>0</v>
      </c>
    </row>
    <row r="7647" spans="1:9" ht="28.5">
      <c r="A7647" s="16" t="s">
        <v>4745</v>
      </c>
      <c r="B7647" s="5" t="s">
        <v>1265</v>
      </c>
      <c r="C7647" s="20">
        <v>1</v>
      </c>
      <c r="D7647" s="21" t="s">
        <v>4761</v>
      </c>
      <c r="E7647" s="20">
        <v>430.3</v>
      </c>
      <c r="F7647" s="4" t="s">
        <v>4762</v>
      </c>
      <c r="G7647" s="20">
        <f>ROUND(C7647*E7647,0)</f>
        <v>430</v>
      </c>
      <c r="H7647" s="4" t="s">
        <v>1273</v>
      </c>
      <c r="I7647" s="14">
        <f>IF(H7647&lt;&gt;"LMR",0,G7647)</f>
        <v>0</v>
      </c>
    </row>
    <row r="7650" spans="1:9" ht="28.5">
      <c r="A7650" s="16" t="s">
        <v>4860</v>
      </c>
      <c r="B7650" s="5" t="s">
        <v>1267</v>
      </c>
      <c r="C7650" s="20">
        <v>1</v>
      </c>
      <c r="D7650" s="21" t="s">
        <v>4761</v>
      </c>
      <c r="E7650" s="20">
        <v>501</v>
      </c>
      <c r="F7650" s="4" t="s">
        <v>4762</v>
      </c>
      <c r="G7650" s="20">
        <f>ROUND(C7650*E7650,0)</f>
        <v>501</v>
      </c>
      <c r="H7650" s="4" t="s">
        <v>1274</v>
      </c>
      <c r="I7650" s="14">
        <f>IF(H7650&lt;&gt;"LMR",0,G7650)</f>
        <v>0</v>
      </c>
    </row>
    <row r="7653" spans="1:9" ht="28.5">
      <c r="A7653" s="16" t="s">
        <v>3989</v>
      </c>
      <c r="B7653" s="5" t="s">
        <v>1275</v>
      </c>
      <c r="C7653" s="20">
        <v>1</v>
      </c>
      <c r="D7653" s="21" t="s">
        <v>4761</v>
      </c>
      <c r="E7653" s="20">
        <v>578.1</v>
      </c>
      <c r="F7653" s="4" t="s">
        <v>4762</v>
      </c>
      <c r="G7653" s="20">
        <f>ROUND(C7653*E7653,0)</f>
        <v>578</v>
      </c>
      <c r="H7653" s="4" t="s">
        <v>1276</v>
      </c>
      <c r="I7653" s="14">
        <f>IF(H7653&lt;&gt;"LMR",0,G7653)</f>
        <v>0</v>
      </c>
    </row>
    <row r="7656" spans="1:2" ht="128.25">
      <c r="A7656" s="16" t="s">
        <v>1277</v>
      </c>
      <c r="B7656" s="5" t="s">
        <v>1278</v>
      </c>
    </row>
    <row r="7658" spans="1:2" ht="14.25">
      <c r="A7658" s="16" t="s">
        <v>5412</v>
      </c>
      <c r="B7658" s="5" t="s">
        <v>1279</v>
      </c>
    </row>
    <row r="7660" spans="1:9" ht="42.75">
      <c r="A7660" s="16" t="s">
        <v>4759</v>
      </c>
      <c r="B7660" s="5" t="s">
        <v>2914</v>
      </c>
      <c r="C7660" s="20">
        <v>1</v>
      </c>
      <c r="D7660" s="21" t="s">
        <v>4855</v>
      </c>
      <c r="E7660" s="20">
        <v>1201.7</v>
      </c>
      <c r="F7660" s="4" t="s">
        <v>4856</v>
      </c>
      <c r="G7660" s="20">
        <f>ROUND(C7660*E7660,0)</f>
        <v>1202</v>
      </c>
      <c r="H7660" s="4" t="s">
        <v>1280</v>
      </c>
      <c r="I7660" s="14">
        <f>IF(H7660&lt;&gt;"LMR",0,G7660)</f>
        <v>0</v>
      </c>
    </row>
    <row r="7663" spans="1:9" ht="28.5">
      <c r="A7663" s="16" t="s">
        <v>4764</v>
      </c>
      <c r="B7663" s="5" t="s">
        <v>1281</v>
      </c>
      <c r="C7663" s="20">
        <v>1</v>
      </c>
      <c r="D7663" s="21" t="s">
        <v>4855</v>
      </c>
      <c r="E7663" s="20">
        <v>1237.4</v>
      </c>
      <c r="F7663" s="4" t="s">
        <v>4856</v>
      </c>
      <c r="G7663" s="20">
        <f>ROUND(C7663*E7663,0)</f>
        <v>1237</v>
      </c>
      <c r="H7663" s="4" t="s">
        <v>1282</v>
      </c>
      <c r="I7663" s="14">
        <f>IF(H7663&lt;&gt;"LMR",0,G7663)</f>
        <v>0</v>
      </c>
    </row>
    <row r="7666" spans="1:2" ht="14.25">
      <c r="A7666" s="16" t="s">
        <v>4742</v>
      </c>
      <c r="B7666" s="5" t="s">
        <v>1283</v>
      </c>
    </row>
    <row r="7668" spans="1:9" ht="42.75">
      <c r="A7668" s="16" t="s">
        <v>4759</v>
      </c>
      <c r="B7668" s="5" t="s">
        <v>2914</v>
      </c>
      <c r="C7668" s="20">
        <v>1</v>
      </c>
      <c r="D7668" s="21" t="s">
        <v>4855</v>
      </c>
      <c r="E7668" s="20">
        <v>1222.7</v>
      </c>
      <c r="F7668" s="4" t="s">
        <v>4856</v>
      </c>
      <c r="G7668" s="20">
        <f>ROUND(C7668*E7668,0)</f>
        <v>1223</v>
      </c>
      <c r="H7668" s="4" t="s">
        <v>1284</v>
      </c>
      <c r="I7668" s="14">
        <f>IF(H7668&lt;&gt;"LMR",0,G7668)</f>
        <v>0</v>
      </c>
    </row>
    <row r="7671" spans="1:9" ht="28.5">
      <c r="A7671" s="16" t="s">
        <v>4764</v>
      </c>
      <c r="B7671" s="5" t="s">
        <v>1285</v>
      </c>
      <c r="C7671" s="20">
        <v>1</v>
      </c>
      <c r="D7671" s="21" t="s">
        <v>4855</v>
      </c>
      <c r="E7671" s="20">
        <v>1258.4</v>
      </c>
      <c r="F7671" s="4" t="s">
        <v>4856</v>
      </c>
      <c r="G7671" s="20">
        <f>ROUND(C7671*E7671,0)</f>
        <v>1258</v>
      </c>
      <c r="H7671" s="4" t="s">
        <v>1286</v>
      </c>
      <c r="I7671" s="14">
        <f>IF(H7671&lt;&gt;"LMR",0,G7671)</f>
        <v>0</v>
      </c>
    </row>
    <row r="7674" spans="1:2" ht="14.25">
      <c r="A7674" s="16" t="s">
        <v>4745</v>
      </c>
      <c r="B7674" s="5" t="s">
        <v>1287</v>
      </c>
    </row>
    <row r="7676" spans="1:9" ht="42.75">
      <c r="A7676" s="16" t="s">
        <v>4759</v>
      </c>
      <c r="B7676" s="5" t="s">
        <v>2914</v>
      </c>
      <c r="C7676" s="20">
        <v>1</v>
      </c>
      <c r="D7676" s="21" t="s">
        <v>4855</v>
      </c>
      <c r="E7676" s="20">
        <v>1306.2</v>
      </c>
      <c r="F7676" s="4" t="s">
        <v>4856</v>
      </c>
      <c r="G7676" s="20">
        <f>ROUND(C7676*E7676,0)</f>
        <v>1306</v>
      </c>
      <c r="H7676" s="4" t="s">
        <v>1288</v>
      </c>
      <c r="I7676" s="14">
        <f>IF(H7676&lt;&gt;"LMR",0,G7676)</f>
        <v>0</v>
      </c>
    </row>
    <row r="7679" spans="1:9" ht="28.5">
      <c r="A7679" s="16" t="s">
        <v>4764</v>
      </c>
      <c r="B7679" s="5" t="s">
        <v>1281</v>
      </c>
      <c r="C7679" s="20">
        <v>1</v>
      </c>
      <c r="D7679" s="21" t="s">
        <v>4855</v>
      </c>
      <c r="E7679" s="20">
        <v>1341.8</v>
      </c>
      <c r="F7679" s="4" t="s">
        <v>4856</v>
      </c>
      <c r="G7679" s="20">
        <f>ROUND(C7679*E7679,0)</f>
        <v>1342</v>
      </c>
      <c r="H7679" s="4" t="s">
        <v>1289</v>
      </c>
      <c r="I7679" s="14">
        <f>IF(H7679&lt;&gt;"LMR",0,G7679)</f>
        <v>0</v>
      </c>
    </row>
    <row r="7682" spans="1:2" ht="99.75">
      <c r="A7682" s="16" t="s">
        <v>1290</v>
      </c>
      <c r="B7682" s="5" t="s">
        <v>1291</v>
      </c>
    </row>
    <row r="7684" spans="1:9" ht="28.5">
      <c r="A7684" s="16" t="s">
        <v>5412</v>
      </c>
      <c r="B7684" s="5" t="s">
        <v>3758</v>
      </c>
      <c r="C7684" s="20">
        <v>1</v>
      </c>
      <c r="D7684" s="21" t="s">
        <v>4761</v>
      </c>
      <c r="E7684" s="20">
        <v>23.3</v>
      </c>
      <c r="F7684" s="4" t="s">
        <v>4762</v>
      </c>
      <c r="G7684" s="20">
        <f>ROUND(C7684*E7684,0)</f>
        <v>23</v>
      </c>
      <c r="H7684" s="4" t="s">
        <v>1292</v>
      </c>
      <c r="I7684" s="14">
        <f>IF(H7684&lt;&gt;"LMR",0,G7684)</f>
        <v>0</v>
      </c>
    </row>
    <row r="7687" spans="1:9" ht="28.5">
      <c r="A7687" s="16" t="s">
        <v>4742</v>
      </c>
      <c r="B7687" s="5" t="s">
        <v>3762</v>
      </c>
      <c r="C7687" s="20">
        <v>1</v>
      </c>
      <c r="D7687" s="21" t="s">
        <v>4761</v>
      </c>
      <c r="E7687" s="20">
        <v>25.8</v>
      </c>
      <c r="F7687" s="4" t="s">
        <v>4762</v>
      </c>
      <c r="G7687" s="20">
        <f>ROUND(C7687*E7687,0)</f>
        <v>26</v>
      </c>
      <c r="H7687" s="4" t="s">
        <v>1293</v>
      </c>
      <c r="I7687" s="14">
        <f>IF(H7687&lt;&gt;"LMR",0,G7687)</f>
        <v>0</v>
      </c>
    </row>
    <row r="7690" spans="1:9" ht="28.5">
      <c r="A7690" s="16" t="s">
        <v>4745</v>
      </c>
      <c r="B7690" s="5" t="s">
        <v>844</v>
      </c>
      <c r="C7690" s="20">
        <v>1</v>
      </c>
      <c r="D7690" s="21" t="s">
        <v>4761</v>
      </c>
      <c r="E7690" s="20">
        <v>27.5</v>
      </c>
      <c r="F7690" s="4" t="s">
        <v>4762</v>
      </c>
      <c r="G7690" s="20">
        <f>ROUND(C7690*E7690,0)</f>
        <v>28</v>
      </c>
      <c r="H7690" s="4" t="s">
        <v>1294</v>
      </c>
      <c r="I7690" s="14">
        <f>IF(H7690&lt;&gt;"LMR",0,G7690)</f>
        <v>0</v>
      </c>
    </row>
    <row r="7693" spans="1:9" ht="28.5">
      <c r="A7693" s="16" t="s">
        <v>4860</v>
      </c>
      <c r="B7693" s="5" t="s">
        <v>847</v>
      </c>
      <c r="C7693" s="20">
        <v>1</v>
      </c>
      <c r="D7693" s="21" t="s">
        <v>4761</v>
      </c>
      <c r="E7693" s="20">
        <v>29.1</v>
      </c>
      <c r="F7693" s="4" t="s">
        <v>4762</v>
      </c>
      <c r="G7693" s="20">
        <f>ROUND(C7693*E7693,0)</f>
        <v>29</v>
      </c>
      <c r="H7693" s="4" t="s">
        <v>1295</v>
      </c>
      <c r="I7693" s="14">
        <f>IF(H7693&lt;&gt;"LMR",0,G7693)</f>
        <v>0</v>
      </c>
    </row>
    <row r="7696" spans="1:9" ht="28.5">
      <c r="A7696" s="16" t="s">
        <v>3989</v>
      </c>
      <c r="B7696" s="5" t="s">
        <v>850</v>
      </c>
      <c r="C7696" s="20">
        <v>1</v>
      </c>
      <c r="D7696" s="21" t="s">
        <v>4761</v>
      </c>
      <c r="E7696" s="20">
        <v>30.8</v>
      </c>
      <c r="F7696" s="4" t="s">
        <v>4762</v>
      </c>
      <c r="G7696" s="20">
        <f>ROUND(C7696*E7696,0)</f>
        <v>31</v>
      </c>
      <c r="H7696" s="4" t="s">
        <v>1296</v>
      </c>
      <c r="I7696" s="14">
        <f>IF(H7696&lt;&gt;"LMR",0,G7696)</f>
        <v>0</v>
      </c>
    </row>
    <row r="7699" spans="1:9" ht="28.5">
      <c r="A7699" s="16" t="s">
        <v>4050</v>
      </c>
      <c r="B7699" s="5" t="s">
        <v>1297</v>
      </c>
      <c r="C7699" s="20">
        <v>1</v>
      </c>
      <c r="D7699" s="21" t="s">
        <v>4761</v>
      </c>
      <c r="E7699" s="20">
        <v>35.4</v>
      </c>
      <c r="F7699" s="4" t="s">
        <v>4762</v>
      </c>
      <c r="G7699" s="20">
        <f>ROUND(C7699*E7699,0)</f>
        <v>35</v>
      </c>
      <c r="H7699" s="4" t="s">
        <v>1298</v>
      </c>
      <c r="I7699" s="14">
        <f>IF(H7699&lt;&gt;"LMR",0,G7699)</f>
        <v>0</v>
      </c>
    </row>
    <row r="7702" spans="1:9" ht="28.5">
      <c r="A7702" s="16" t="s">
        <v>4053</v>
      </c>
      <c r="B7702" s="5" t="s">
        <v>1299</v>
      </c>
      <c r="C7702" s="20">
        <v>1</v>
      </c>
      <c r="D7702" s="21" t="s">
        <v>4761</v>
      </c>
      <c r="E7702" s="20">
        <v>38.7</v>
      </c>
      <c r="F7702" s="4" t="s">
        <v>4762</v>
      </c>
      <c r="G7702" s="20">
        <f>ROUND(C7702*E7702,0)</f>
        <v>39</v>
      </c>
      <c r="H7702" s="4" t="s">
        <v>1300</v>
      </c>
      <c r="I7702" s="14">
        <f>IF(H7702&lt;&gt;"LMR",0,G7702)</f>
        <v>0</v>
      </c>
    </row>
    <row r="7705" spans="1:9" ht="28.5">
      <c r="A7705" s="16" t="s">
        <v>4056</v>
      </c>
      <c r="B7705" s="5" t="s">
        <v>1301</v>
      </c>
      <c r="C7705" s="20">
        <v>1</v>
      </c>
      <c r="D7705" s="21" t="s">
        <v>4761</v>
      </c>
      <c r="E7705" s="20">
        <v>40.3</v>
      </c>
      <c r="F7705" s="4" t="s">
        <v>4762</v>
      </c>
      <c r="G7705" s="20">
        <f>ROUND(C7705*E7705,0)</f>
        <v>40</v>
      </c>
      <c r="H7705" s="4" t="s">
        <v>1302</v>
      </c>
      <c r="I7705" s="14">
        <f>IF(H7705&lt;&gt;"LMR",0,G7705)</f>
        <v>0</v>
      </c>
    </row>
    <row r="7708" spans="1:2" ht="99.75">
      <c r="A7708" s="16" t="s">
        <v>1303</v>
      </c>
      <c r="B7708" s="5" t="s">
        <v>1304</v>
      </c>
    </row>
    <row r="7710" spans="1:9" ht="28.5">
      <c r="A7710" s="16" t="s">
        <v>5412</v>
      </c>
      <c r="B7710" s="5" t="s">
        <v>1305</v>
      </c>
      <c r="C7710" s="20">
        <v>1</v>
      </c>
      <c r="D7710" s="21" t="s">
        <v>4761</v>
      </c>
      <c r="E7710" s="20">
        <v>208.9</v>
      </c>
      <c r="F7710" s="4" t="s">
        <v>4762</v>
      </c>
      <c r="G7710" s="20">
        <f>ROUND(C7710*E7710,0)</f>
        <v>209</v>
      </c>
      <c r="H7710" s="4" t="s">
        <v>1306</v>
      </c>
      <c r="I7710" s="14">
        <f>IF(H7710&lt;&gt;"LMR",0,G7710)</f>
        <v>0</v>
      </c>
    </row>
    <row r="7713" spans="1:9" ht="28.5">
      <c r="A7713" s="16" t="s">
        <v>4742</v>
      </c>
      <c r="B7713" s="5" t="s">
        <v>1307</v>
      </c>
      <c r="C7713" s="20">
        <v>1</v>
      </c>
      <c r="D7713" s="21" t="s">
        <v>4761</v>
      </c>
      <c r="E7713" s="20">
        <v>243.4</v>
      </c>
      <c r="F7713" s="4" t="s">
        <v>4762</v>
      </c>
      <c r="G7713" s="20">
        <f>ROUND(C7713*E7713,0)</f>
        <v>243</v>
      </c>
      <c r="H7713" s="4" t="s">
        <v>1308</v>
      </c>
      <c r="I7713" s="14">
        <f>IF(H7713&lt;&gt;"LMR",0,G7713)</f>
        <v>0</v>
      </c>
    </row>
    <row r="7716" spans="1:9" ht="28.5">
      <c r="A7716" s="16" t="s">
        <v>4745</v>
      </c>
      <c r="B7716" s="5" t="s">
        <v>1309</v>
      </c>
      <c r="C7716" s="20">
        <v>1</v>
      </c>
      <c r="D7716" s="21" t="s">
        <v>4761</v>
      </c>
      <c r="E7716" s="20">
        <v>327.6</v>
      </c>
      <c r="F7716" s="4" t="s">
        <v>4762</v>
      </c>
      <c r="G7716" s="20">
        <f>ROUND(C7716*E7716,0)</f>
        <v>328</v>
      </c>
      <c r="H7716" s="4" t="s">
        <v>1310</v>
      </c>
      <c r="I7716" s="14">
        <f>IF(H7716&lt;&gt;"LMR",0,G7716)</f>
        <v>0</v>
      </c>
    </row>
    <row r="7719" spans="1:9" ht="28.5">
      <c r="A7719" s="16" t="s">
        <v>4860</v>
      </c>
      <c r="B7719" s="5" t="s">
        <v>1311</v>
      </c>
      <c r="C7719" s="20">
        <v>1</v>
      </c>
      <c r="D7719" s="21" t="s">
        <v>4761</v>
      </c>
      <c r="E7719" s="20">
        <v>404.5</v>
      </c>
      <c r="F7719" s="4" t="s">
        <v>4762</v>
      </c>
      <c r="G7719" s="20">
        <f>ROUND(C7719*E7719,0)</f>
        <v>405</v>
      </c>
      <c r="H7719" s="4" t="s">
        <v>1312</v>
      </c>
      <c r="I7719" s="14">
        <f>IF(H7719&lt;&gt;"LMR",0,G7719)</f>
        <v>0</v>
      </c>
    </row>
    <row r="7722" spans="1:9" ht="28.5">
      <c r="A7722" s="16" t="s">
        <v>3989</v>
      </c>
      <c r="B7722" s="5" t="s">
        <v>1313</v>
      </c>
      <c r="C7722" s="20">
        <v>1</v>
      </c>
      <c r="D7722" s="21" t="s">
        <v>4761</v>
      </c>
      <c r="E7722" s="20">
        <v>593.9</v>
      </c>
      <c r="F7722" s="4" t="s">
        <v>4762</v>
      </c>
      <c r="G7722" s="20">
        <f>ROUND(C7722*E7722,0)</f>
        <v>594</v>
      </c>
      <c r="H7722" s="4" t="s">
        <v>1314</v>
      </c>
      <c r="I7722" s="14">
        <f>IF(H7722&lt;&gt;"LMR",0,G7722)</f>
        <v>0</v>
      </c>
    </row>
    <row r="7725" spans="1:9" ht="28.5">
      <c r="A7725" s="16" t="s">
        <v>4050</v>
      </c>
      <c r="B7725" s="5" t="s">
        <v>1315</v>
      </c>
      <c r="C7725" s="20">
        <v>1</v>
      </c>
      <c r="D7725" s="21" t="s">
        <v>4761</v>
      </c>
      <c r="E7725" s="20">
        <v>690.8</v>
      </c>
      <c r="F7725" s="4" t="s">
        <v>4762</v>
      </c>
      <c r="G7725" s="20">
        <f>ROUND(C7725*E7725,0)</f>
        <v>691</v>
      </c>
      <c r="H7725" s="4" t="s">
        <v>1316</v>
      </c>
      <c r="I7725" s="14">
        <f>IF(H7725&lt;&gt;"LMR",0,G7725)</f>
        <v>0</v>
      </c>
    </row>
    <row r="7728" spans="1:9" ht="28.5">
      <c r="A7728" s="16" t="s">
        <v>4053</v>
      </c>
      <c r="B7728" s="5" t="s">
        <v>1317</v>
      </c>
      <c r="C7728" s="20">
        <v>1</v>
      </c>
      <c r="D7728" s="21" t="s">
        <v>4761</v>
      </c>
      <c r="E7728" s="20">
        <v>1037.1</v>
      </c>
      <c r="F7728" s="4" t="s">
        <v>4762</v>
      </c>
      <c r="G7728" s="20">
        <f>ROUND(C7728*E7728,0)</f>
        <v>1037</v>
      </c>
      <c r="H7728" s="4" t="s">
        <v>1318</v>
      </c>
      <c r="I7728" s="14">
        <f>IF(H7728&lt;&gt;"LMR",0,G7728)</f>
        <v>0</v>
      </c>
    </row>
    <row r="7731" spans="1:9" ht="28.5">
      <c r="A7731" s="16" t="s">
        <v>4056</v>
      </c>
      <c r="B7731" s="5" t="s">
        <v>1319</v>
      </c>
      <c r="C7731" s="20">
        <v>1</v>
      </c>
      <c r="D7731" s="21" t="s">
        <v>4761</v>
      </c>
      <c r="E7731" s="20">
        <v>1354</v>
      </c>
      <c r="F7731" s="4" t="s">
        <v>4762</v>
      </c>
      <c r="G7731" s="20">
        <f>ROUND(C7731*E7731,0)</f>
        <v>1354</v>
      </c>
      <c r="H7731" s="4" t="s">
        <v>1320</v>
      </c>
      <c r="I7731" s="14">
        <f>IF(H7731&lt;&gt;"LMR",0,G7731)</f>
        <v>0</v>
      </c>
    </row>
    <row r="7734" spans="1:9" ht="28.5">
      <c r="A7734" s="16" t="s">
        <v>4059</v>
      </c>
      <c r="B7734" s="5" t="s">
        <v>1321</v>
      </c>
      <c r="C7734" s="20">
        <v>1</v>
      </c>
      <c r="D7734" s="21" t="s">
        <v>4761</v>
      </c>
      <c r="E7734" s="20">
        <v>1354.1</v>
      </c>
      <c r="F7734" s="4" t="s">
        <v>4762</v>
      </c>
      <c r="G7734" s="20">
        <f>ROUND(C7734*E7734,0)</f>
        <v>1354</v>
      </c>
      <c r="H7734" s="4" t="s">
        <v>1322</v>
      </c>
      <c r="I7734" s="14">
        <f>IF(H7734&lt;&gt;"LMR",0,G7734)</f>
        <v>0</v>
      </c>
    </row>
    <row r="7737" spans="1:9" ht="28.5">
      <c r="A7737" s="16" t="s">
        <v>4062</v>
      </c>
      <c r="B7737" s="5" t="s">
        <v>1323</v>
      </c>
      <c r="C7737" s="20">
        <v>1</v>
      </c>
      <c r="D7737" s="21" t="s">
        <v>4761</v>
      </c>
      <c r="E7737" s="20">
        <v>1605.9</v>
      </c>
      <c r="F7737" s="4" t="s">
        <v>4762</v>
      </c>
      <c r="G7737" s="20">
        <f>ROUND(C7737*E7737,0)</f>
        <v>1606</v>
      </c>
      <c r="H7737" s="4" t="s">
        <v>1324</v>
      </c>
      <c r="I7737" s="14">
        <f>IF(H7737&lt;&gt;"LMR",0,G7737)</f>
        <v>0</v>
      </c>
    </row>
    <row r="7740" spans="1:9" ht="28.5">
      <c r="A7740" s="16" t="s">
        <v>4065</v>
      </c>
      <c r="B7740" s="5" t="s">
        <v>1325</v>
      </c>
      <c r="C7740" s="20">
        <v>1</v>
      </c>
      <c r="D7740" s="21" t="s">
        <v>4761</v>
      </c>
      <c r="E7740" s="20">
        <v>2019.3</v>
      </c>
      <c r="F7740" s="4" t="s">
        <v>4762</v>
      </c>
      <c r="G7740" s="20">
        <f>ROUND(C7740*E7740,0)</f>
        <v>2019</v>
      </c>
      <c r="H7740" s="4" t="s">
        <v>1326</v>
      </c>
      <c r="I7740" s="14">
        <f>IF(H7740&lt;&gt;"LMR",0,G7740)</f>
        <v>0</v>
      </c>
    </row>
    <row r="7743" spans="1:9" ht="28.5">
      <c r="A7743" s="16" t="s">
        <v>4068</v>
      </c>
      <c r="B7743" s="5" t="s">
        <v>1327</v>
      </c>
      <c r="C7743" s="20">
        <v>1</v>
      </c>
      <c r="D7743" s="21" t="s">
        <v>4761</v>
      </c>
      <c r="E7743" s="20">
        <v>2443.7</v>
      </c>
      <c r="F7743" s="4" t="s">
        <v>4762</v>
      </c>
      <c r="G7743" s="20">
        <f>ROUND(C7743*E7743,0)</f>
        <v>2444</v>
      </c>
      <c r="H7743" s="4" t="s">
        <v>1328</v>
      </c>
      <c r="I7743" s="14">
        <f>IF(H7743&lt;&gt;"LMR",0,G7743)</f>
        <v>0</v>
      </c>
    </row>
    <row r="7746" spans="1:9" ht="28.5">
      <c r="A7746" s="16" t="s">
        <v>4071</v>
      </c>
      <c r="B7746" s="5" t="s">
        <v>1329</v>
      </c>
      <c r="C7746" s="20">
        <v>1</v>
      </c>
      <c r="D7746" s="21" t="s">
        <v>4761</v>
      </c>
      <c r="E7746" s="20">
        <v>2577.4</v>
      </c>
      <c r="F7746" s="4" t="s">
        <v>4762</v>
      </c>
      <c r="G7746" s="20">
        <f>ROUND(C7746*E7746,0)</f>
        <v>2577</v>
      </c>
      <c r="H7746" s="4" t="s">
        <v>1330</v>
      </c>
      <c r="I7746" s="14">
        <f>IF(H7746&lt;&gt;"LMR",0,G7746)</f>
        <v>0</v>
      </c>
    </row>
    <row r="7749" spans="1:2" ht="299.25">
      <c r="A7749" s="16" t="s">
        <v>1331</v>
      </c>
      <c r="B7749" s="5" t="s">
        <v>293</v>
      </c>
    </row>
    <row r="7751" spans="1:2" ht="99.75">
      <c r="A7751" s="16" t="s">
        <v>5412</v>
      </c>
      <c r="B7751" s="5" t="s">
        <v>294</v>
      </c>
    </row>
    <row r="7753" spans="1:9" ht="42.75">
      <c r="A7753" s="16" t="s">
        <v>4759</v>
      </c>
      <c r="B7753" s="5" t="s">
        <v>2914</v>
      </c>
      <c r="C7753" s="20">
        <v>1</v>
      </c>
      <c r="D7753" s="21" t="s">
        <v>4855</v>
      </c>
      <c r="E7753" s="20">
        <v>6821.9</v>
      </c>
      <c r="F7753" s="4" t="s">
        <v>4856</v>
      </c>
      <c r="G7753" s="20">
        <f>ROUND(C7753*E7753,0)</f>
        <v>6822</v>
      </c>
      <c r="H7753" s="4" t="s">
        <v>295</v>
      </c>
      <c r="I7753" s="14">
        <f>IF(H7753&lt;&gt;"LMR",0,G7753)</f>
        <v>0</v>
      </c>
    </row>
    <row r="7756" spans="1:9" ht="28.5">
      <c r="A7756" s="16" t="s">
        <v>4764</v>
      </c>
      <c r="B7756" s="5" t="s">
        <v>1281</v>
      </c>
      <c r="C7756" s="20">
        <v>1</v>
      </c>
      <c r="D7756" s="21" t="s">
        <v>4855</v>
      </c>
      <c r="E7756" s="20">
        <v>6915.1</v>
      </c>
      <c r="F7756" s="4" t="s">
        <v>4856</v>
      </c>
      <c r="G7756" s="20">
        <f>ROUND(C7756*E7756,0)</f>
        <v>6915</v>
      </c>
      <c r="H7756" s="4" t="s">
        <v>296</v>
      </c>
      <c r="I7756" s="14">
        <f>IF(H7756&lt;&gt;"LMR",0,G7756)</f>
        <v>0</v>
      </c>
    </row>
    <row r="7759" spans="1:2" ht="99.75">
      <c r="A7759" s="16" t="s">
        <v>4742</v>
      </c>
      <c r="B7759" s="5" t="s">
        <v>297</v>
      </c>
    </row>
    <row r="7761" spans="1:9" ht="42.75">
      <c r="A7761" s="16" t="s">
        <v>4759</v>
      </c>
      <c r="B7761" s="5" t="s">
        <v>2914</v>
      </c>
      <c r="C7761" s="20">
        <v>1</v>
      </c>
      <c r="D7761" s="21" t="s">
        <v>4855</v>
      </c>
      <c r="E7761" s="20">
        <v>14656.7</v>
      </c>
      <c r="F7761" s="4" t="s">
        <v>4856</v>
      </c>
      <c r="G7761" s="20">
        <f>ROUND(C7761*E7761,0)</f>
        <v>14657</v>
      </c>
      <c r="H7761" s="4" t="s">
        <v>298</v>
      </c>
      <c r="I7761" s="14">
        <f>IF(H7761&lt;&gt;"LMR",0,G7761)</f>
        <v>0</v>
      </c>
    </row>
    <row r="7764" spans="1:9" ht="28.5">
      <c r="A7764" s="16" t="s">
        <v>4764</v>
      </c>
      <c r="B7764" s="5" t="s">
        <v>1281</v>
      </c>
      <c r="C7764" s="20">
        <v>1</v>
      </c>
      <c r="D7764" s="21" t="s">
        <v>4855</v>
      </c>
      <c r="E7764" s="20">
        <v>14911.6</v>
      </c>
      <c r="F7764" s="4" t="s">
        <v>4856</v>
      </c>
      <c r="G7764" s="20">
        <f>ROUND(C7764*E7764,0)</f>
        <v>14912</v>
      </c>
      <c r="H7764" s="4" t="s">
        <v>299</v>
      </c>
      <c r="I7764" s="14">
        <f>IF(H7764&lt;&gt;"LMR",0,G7764)</f>
        <v>0</v>
      </c>
    </row>
    <row r="7767" spans="1:2" ht="99.75">
      <c r="A7767" s="16" t="s">
        <v>4745</v>
      </c>
      <c r="B7767" s="5" t="s">
        <v>300</v>
      </c>
    </row>
    <row r="7769" spans="1:9" ht="42.75">
      <c r="A7769" s="16" t="s">
        <v>4759</v>
      </c>
      <c r="B7769" s="5" t="s">
        <v>2914</v>
      </c>
      <c r="C7769" s="20">
        <v>1</v>
      </c>
      <c r="D7769" s="21" t="s">
        <v>4855</v>
      </c>
      <c r="E7769" s="20">
        <v>18918.9</v>
      </c>
      <c r="F7769" s="4" t="s">
        <v>4856</v>
      </c>
      <c r="G7769" s="20">
        <f>ROUND(C7769*E7769,0)</f>
        <v>18919</v>
      </c>
      <c r="H7769" s="4" t="s">
        <v>301</v>
      </c>
      <c r="I7769" s="14">
        <f>IF(H7769&lt;&gt;"LMR",0,G7769)</f>
        <v>0</v>
      </c>
    </row>
    <row r="7772" spans="1:9" ht="28.5">
      <c r="A7772" s="16" t="s">
        <v>4764</v>
      </c>
      <c r="B7772" s="5" t="s">
        <v>1281</v>
      </c>
      <c r="C7772" s="20">
        <v>1</v>
      </c>
      <c r="D7772" s="21" t="s">
        <v>4855</v>
      </c>
      <c r="E7772" s="20">
        <v>19138.1</v>
      </c>
      <c r="F7772" s="4" t="s">
        <v>4856</v>
      </c>
      <c r="G7772" s="20">
        <f>ROUND(C7772*E7772,0)</f>
        <v>19138</v>
      </c>
      <c r="H7772" s="4" t="s">
        <v>302</v>
      </c>
      <c r="I7772" s="14">
        <f>IF(H7772&lt;&gt;"LMR",0,G7772)</f>
        <v>0</v>
      </c>
    </row>
    <row r="7775" spans="1:2" ht="14.25">
      <c r="A7775" s="16" t="s">
        <v>303</v>
      </c>
      <c r="B7775" s="5" t="s">
        <v>304</v>
      </c>
    </row>
    <row r="7777" spans="1:2" ht="14.25">
      <c r="A7777" s="16" t="s">
        <v>5412</v>
      </c>
      <c r="B7777" s="5" t="s">
        <v>305</v>
      </c>
    </row>
    <row r="7779" spans="1:9" ht="42.75">
      <c r="A7779" s="16" t="s">
        <v>4759</v>
      </c>
      <c r="B7779" s="5" t="s">
        <v>2914</v>
      </c>
      <c r="C7779" s="20">
        <v>1</v>
      </c>
      <c r="D7779" s="21" t="s">
        <v>4761</v>
      </c>
      <c r="E7779" s="20">
        <v>3885.1</v>
      </c>
      <c r="F7779" s="4" t="s">
        <v>4762</v>
      </c>
      <c r="G7779" s="20">
        <f>ROUND(C7779*E7779,0)</f>
        <v>3885</v>
      </c>
      <c r="H7779" s="4" t="s">
        <v>306</v>
      </c>
      <c r="I7779" s="14">
        <f>IF(H7779&lt;&gt;"LMR",0,G7779)</f>
        <v>0</v>
      </c>
    </row>
    <row r="7782" spans="1:9" ht="28.5">
      <c r="A7782" s="16" t="s">
        <v>4764</v>
      </c>
      <c r="B7782" s="5" t="s">
        <v>1281</v>
      </c>
      <c r="C7782" s="20">
        <v>1</v>
      </c>
      <c r="D7782" s="21" t="s">
        <v>4761</v>
      </c>
      <c r="E7782" s="20">
        <v>4156.5</v>
      </c>
      <c r="F7782" s="4" t="s">
        <v>4762</v>
      </c>
      <c r="G7782" s="20">
        <f>ROUND(C7782*E7782,0)</f>
        <v>4157</v>
      </c>
      <c r="H7782" s="4" t="s">
        <v>307</v>
      </c>
      <c r="I7782" s="14">
        <f>IF(H7782&lt;&gt;"LMR",0,G7782)</f>
        <v>0</v>
      </c>
    </row>
    <row r="7785" spans="1:2" ht="14.25">
      <c r="A7785" s="16" t="s">
        <v>4742</v>
      </c>
      <c r="B7785" s="5" t="s">
        <v>308</v>
      </c>
    </row>
    <row r="7787" spans="1:9" ht="42.75">
      <c r="A7787" s="16" t="s">
        <v>4759</v>
      </c>
      <c r="B7787" s="5" t="s">
        <v>2914</v>
      </c>
      <c r="C7787" s="20">
        <v>1</v>
      </c>
      <c r="D7787" s="21" t="s">
        <v>4761</v>
      </c>
      <c r="E7787" s="20">
        <v>4655.2</v>
      </c>
      <c r="F7787" s="4" t="s">
        <v>4762</v>
      </c>
      <c r="G7787" s="20">
        <f>ROUND(C7787*E7787,0)</f>
        <v>4655</v>
      </c>
      <c r="H7787" s="4" t="s">
        <v>309</v>
      </c>
      <c r="I7787" s="14">
        <f>IF(H7787&lt;&gt;"LMR",0,G7787)</f>
        <v>0</v>
      </c>
    </row>
    <row r="7790" spans="1:9" ht="28.5">
      <c r="A7790" s="16" t="s">
        <v>4764</v>
      </c>
      <c r="B7790" s="5" t="s">
        <v>1281</v>
      </c>
      <c r="C7790" s="20">
        <v>1</v>
      </c>
      <c r="D7790" s="21" t="s">
        <v>4761</v>
      </c>
      <c r="E7790" s="20">
        <v>4978.6</v>
      </c>
      <c r="F7790" s="4" t="s">
        <v>4762</v>
      </c>
      <c r="G7790" s="20">
        <f>ROUND(C7790*E7790,0)</f>
        <v>4979</v>
      </c>
      <c r="H7790" s="4" t="s">
        <v>310</v>
      </c>
      <c r="I7790" s="14">
        <f>IF(H7790&lt;&gt;"LMR",0,G7790)</f>
        <v>0</v>
      </c>
    </row>
    <row r="7793" spans="1:2" ht="299.25">
      <c r="A7793" s="16" t="s">
        <v>311</v>
      </c>
      <c r="B7793" s="5" t="s">
        <v>312</v>
      </c>
    </row>
    <row r="7795" spans="1:2" ht="213.75">
      <c r="A7795" s="16" t="s">
        <v>5412</v>
      </c>
      <c r="B7795" s="5" t="s">
        <v>313</v>
      </c>
    </row>
    <row r="7797" spans="1:9" ht="42.75">
      <c r="A7797" s="16" t="s">
        <v>4759</v>
      </c>
      <c r="B7797" s="5" t="s">
        <v>2914</v>
      </c>
      <c r="C7797" s="20">
        <v>1</v>
      </c>
      <c r="D7797" s="21" t="s">
        <v>4855</v>
      </c>
      <c r="E7797" s="20">
        <v>6702.7</v>
      </c>
      <c r="F7797" s="4" t="s">
        <v>4856</v>
      </c>
      <c r="G7797" s="20">
        <f>ROUND(C7797*E7797,0)</f>
        <v>6703</v>
      </c>
      <c r="H7797" s="4" t="s">
        <v>314</v>
      </c>
      <c r="I7797" s="14">
        <f>IF(H7797&lt;&gt;"LMR",0,G7797)</f>
        <v>0</v>
      </c>
    </row>
    <row r="7800" spans="1:9" ht="28.5">
      <c r="A7800" s="16" t="s">
        <v>4764</v>
      </c>
      <c r="B7800" s="5" t="s">
        <v>1281</v>
      </c>
      <c r="C7800" s="20">
        <v>1</v>
      </c>
      <c r="D7800" s="21" t="s">
        <v>4855</v>
      </c>
      <c r="E7800" s="20">
        <v>6851.1</v>
      </c>
      <c r="F7800" s="4" t="s">
        <v>4856</v>
      </c>
      <c r="G7800" s="20">
        <f>ROUND(C7800*E7800,0)</f>
        <v>6851</v>
      </c>
      <c r="H7800" s="4" t="s">
        <v>315</v>
      </c>
      <c r="I7800" s="14">
        <f>IF(H7800&lt;&gt;"LMR",0,G7800)</f>
        <v>0</v>
      </c>
    </row>
    <row r="7803" spans="1:2" ht="42.75">
      <c r="A7803" s="16" t="s">
        <v>316</v>
      </c>
      <c r="B7803" s="5" t="s">
        <v>317</v>
      </c>
    </row>
    <row r="7805" spans="1:9" ht="42.75">
      <c r="A7805" s="16" t="s">
        <v>5412</v>
      </c>
      <c r="B7805" s="5" t="s">
        <v>2914</v>
      </c>
      <c r="C7805" s="20">
        <v>1</v>
      </c>
      <c r="D7805" s="21" t="s">
        <v>4761</v>
      </c>
      <c r="E7805" s="20">
        <v>3346.2</v>
      </c>
      <c r="F7805" s="4" t="s">
        <v>4762</v>
      </c>
      <c r="G7805" s="20">
        <f>ROUND(C7805*E7805,0)</f>
        <v>3346</v>
      </c>
      <c r="H7805" s="4" t="s">
        <v>318</v>
      </c>
      <c r="I7805" s="14">
        <f>IF(H7805&lt;&gt;"LMR",0,G7805)</f>
        <v>0</v>
      </c>
    </row>
    <row r="7808" spans="1:9" ht="28.5">
      <c r="A7808" s="16" t="s">
        <v>4742</v>
      </c>
      <c r="B7808" s="5" t="s">
        <v>319</v>
      </c>
      <c r="C7808" s="20">
        <v>1</v>
      </c>
      <c r="D7808" s="21" t="s">
        <v>4761</v>
      </c>
      <c r="E7808" s="20">
        <v>3573.3</v>
      </c>
      <c r="F7808" s="4" t="s">
        <v>4762</v>
      </c>
      <c r="G7808" s="20">
        <f>ROUND(C7808*E7808,0)</f>
        <v>3573</v>
      </c>
      <c r="H7808" s="4" t="s">
        <v>320</v>
      </c>
      <c r="I7808" s="14">
        <f>IF(H7808&lt;&gt;"LMR",0,G7808)</f>
        <v>0</v>
      </c>
    </row>
    <row r="7811" spans="1:2" ht="285">
      <c r="A7811" s="16" t="s">
        <v>321</v>
      </c>
      <c r="B7811" s="5" t="s">
        <v>322</v>
      </c>
    </row>
    <row r="7813" spans="1:2" ht="213.75">
      <c r="A7813" s="16" t="s">
        <v>5412</v>
      </c>
      <c r="B7813" s="5" t="s">
        <v>323</v>
      </c>
    </row>
    <row r="7815" spans="1:9" ht="42.75">
      <c r="A7815" s="16" t="s">
        <v>4759</v>
      </c>
      <c r="B7815" s="5" t="s">
        <v>2914</v>
      </c>
      <c r="C7815" s="20">
        <v>1</v>
      </c>
      <c r="D7815" s="21" t="s">
        <v>4855</v>
      </c>
      <c r="E7815" s="20">
        <v>12380.6</v>
      </c>
      <c r="F7815" s="4" t="s">
        <v>4856</v>
      </c>
      <c r="G7815" s="20">
        <f>ROUND(C7815*E7815,0)</f>
        <v>12381</v>
      </c>
      <c r="H7815" s="4" t="s">
        <v>324</v>
      </c>
      <c r="I7815" s="14">
        <f>IF(H7815&lt;&gt;"LMR",0,G7815)</f>
        <v>0</v>
      </c>
    </row>
    <row r="7818" spans="1:9" ht="28.5">
      <c r="A7818" s="16" t="s">
        <v>4764</v>
      </c>
      <c r="B7818" s="5" t="s">
        <v>319</v>
      </c>
      <c r="C7818" s="20">
        <v>1</v>
      </c>
      <c r="D7818" s="21" t="s">
        <v>4855</v>
      </c>
      <c r="E7818" s="20">
        <v>12737.3</v>
      </c>
      <c r="F7818" s="4" t="s">
        <v>4856</v>
      </c>
      <c r="G7818" s="20">
        <f>ROUND(C7818*E7818,0)</f>
        <v>12737</v>
      </c>
      <c r="H7818" s="4" t="s">
        <v>325</v>
      </c>
      <c r="I7818" s="14">
        <f>IF(H7818&lt;&gt;"LMR",0,G7818)</f>
        <v>0</v>
      </c>
    </row>
    <row r="7821" spans="1:2" ht="57">
      <c r="A7821" s="16" t="s">
        <v>326</v>
      </c>
      <c r="B7821" s="5" t="s">
        <v>327</v>
      </c>
    </row>
    <row r="7823" spans="1:9" ht="42.75">
      <c r="A7823" s="16" t="s">
        <v>5412</v>
      </c>
      <c r="B7823" s="5" t="s">
        <v>2914</v>
      </c>
      <c r="C7823" s="20">
        <v>1</v>
      </c>
      <c r="D7823" s="21" t="s">
        <v>4761</v>
      </c>
      <c r="E7823" s="20">
        <v>4325.7</v>
      </c>
      <c r="F7823" s="4" t="s">
        <v>4762</v>
      </c>
      <c r="G7823" s="20">
        <f>ROUND(C7823*E7823,0)</f>
        <v>4326</v>
      </c>
      <c r="H7823" s="4" t="s">
        <v>328</v>
      </c>
      <c r="I7823" s="14">
        <f>IF(H7823&lt;&gt;"LMR",0,G7823)</f>
        <v>0</v>
      </c>
    </row>
    <row r="7826" spans="1:9" ht="28.5">
      <c r="A7826" s="16" t="s">
        <v>4742</v>
      </c>
      <c r="B7826" s="5" t="s">
        <v>319</v>
      </c>
      <c r="C7826" s="20">
        <v>1</v>
      </c>
      <c r="D7826" s="21" t="s">
        <v>4761</v>
      </c>
      <c r="E7826" s="20">
        <v>4622.2</v>
      </c>
      <c r="F7826" s="4" t="s">
        <v>4762</v>
      </c>
      <c r="G7826" s="20">
        <f>ROUND(C7826*E7826,0)</f>
        <v>4622</v>
      </c>
      <c r="H7826" s="4" t="s">
        <v>329</v>
      </c>
      <c r="I7826" s="14">
        <f>IF(H7826&lt;&gt;"LMR",0,G7826)</f>
        <v>0</v>
      </c>
    </row>
    <row r="7829" spans="1:2" ht="285">
      <c r="A7829" s="16" t="s">
        <v>330</v>
      </c>
      <c r="B7829" s="5" t="s">
        <v>331</v>
      </c>
    </row>
    <row r="7831" spans="1:2" ht="213.75">
      <c r="A7831" s="16" t="s">
        <v>5412</v>
      </c>
      <c r="B7831" s="5" t="s">
        <v>332</v>
      </c>
    </row>
    <row r="7833" spans="1:9" ht="42.75">
      <c r="A7833" s="16" t="s">
        <v>4759</v>
      </c>
      <c r="B7833" s="5" t="s">
        <v>2914</v>
      </c>
      <c r="C7833" s="20">
        <v>1</v>
      </c>
      <c r="D7833" s="21" t="s">
        <v>4855</v>
      </c>
      <c r="E7833" s="20">
        <v>25705.3</v>
      </c>
      <c r="F7833" s="4" t="s">
        <v>4856</v>
      </c>
      <c r="G7833" s="20">
        <f>ROUND(C7833*E7833,0)</f>
        <v>25705</v>
      </c>
      <c r="H7833" s="4" t="s">
        <v>333</v>
      </c>
      <c r="I7833" s="14">
        <f>IF(H7833&lt;&gt;"LMR",0,G7833)</f>
        <v>0</v>
      </c>
    </row>
    <row r="7836" spans="1:9" ht="28.5">
      <c r="A7836" s="16" t="s">
        <v>4764</v>
      </c>
      <c r="B7836" s="5" t="s">
        <v>319</v>
      </c>
      <c r="C7836" s="20">
        <v>1</v>
      </c>
      <c r="D7836" s="21" t="s">
        <v>4855</v>
      </c>
      <c r="E7836" s="20">
        <v>26720.1</v>
      </c>
      <c r="F7836" s="4" t="s">
        <v>4856</v>
      </c>
      <c r="G7836" s="20">
        <f>ROUND(C7836*E7836,0)</f>
        <v>26720</v>
      </c>
      <c r="H7836" s="4" t="s">
        <v>334</v>
      </c>
      <c r="I7836" s="14">
        <f>IF(H7836&lt;&gt;"LMR",0,G7836)</f>
        <v>0</v>
      </c>
    </row>
    <row r="7839" spans="1:2" ht="42.75">
      <c r="A7839" s="16" t="s">
        <v>335</v>
      </c>
      <c r="B7839" s="5" t="s">
        <v>336</v>
      </c>
    </row>
    <row r="7841" spans="1:9" ht="42.75">
      <c r="A7841" s="16" t="s">
        <v>5412</v>
      </c>
      <c r="B7841" s="5" t="s">
        <v>2914</v>
      </c>
      <c r="C7841" s="20">
        <v>1</v>
      </c>
      <c r="D7841" s="21" t="s">
        <v>4761</v>
      </c>
      <c r="E7841" s="20">
        <v>10180.6</v>
      </c>
      <c r="F7841" s="4" t="s">
        <v>4762</v>
      </c>
      <c r="G7841" s="20">
        <f>ROUND(C7841*E7841,0)</f>
        <v>10181</v>
      </c>
      <c r="H7841" s="4" t="s">
        <v>337</v>
      </c>
      <c r="I7841" s="14">
        <f>IF(H7841&lt;&gt;"LMR",0,G7841)</f>
        <v>0</v>
      </c>
    </row>
    <row r="7844" spans="1:9" ht="28.5">
      <c r="A7844" s="16" t="s">
        <v>4742</v>
      </c>
      <c r="B7844" s="5" t="s">
        <v>319</v>
      </c>
      <c r="C7844" s="20">
        <v>1</v>
      </c>
      <c r="D7844" s="21" t="s">
        <v>4761</v>
      </c>
      <c r="E7844" s="20">
        <v>10947.5</v>
      </c>
      <c r="F7844" s="4" t="s">
        <v>4762</v>
      </c>
      <c r="G7844" s="20">
        <f>ROUND(C7844*E7844,0)</f>
        <v>10948</v>
      </c>
      <c r="H7844" s="4" t="s">
        <v>338</v>
      </c>
      <c r="I7844" s="14">
        <f>IF(H7844&lt;&gt;"LMR",0,G7844)</f>
        <v>0</v>
      </c>
    </row>
    <row r="7847" spans="1:2" ht="99.75">
      <c r="A7847" s="16" t="s">
        <v>339</v>
      </c>
      <c r="B7847" s="5" t="s">
        <v>340</v>
      </c>
    </row>
    <row r="7849" spans="1:9" ht="14.25">
      <c r="A7849" s="16" t="s">
        <v>5412</v>
      </c>
      <c r="B7849" s="5" t="s">
        <v>1356</v>
      </c>
      <c r="C7849" s="20">
        <v>1</v>
      </c>
      <c r="D7849" s="21" t="s">
        <v>4855</v>
      </c>
      <c r="E7849" s="20">
        <v>218</v>
      </c>
      <c r="F7849" s="4" t="s">
        <v>4856</v>
      </c>
      <c r="G7849" s="20">
        <f>ROUND(C7849*E7849,0)</f>
        <v>218</v>
      </c>
      <c r="H7849" s="4" t="s">
        <v>1357</v>
      </c>
      <c r="I7849" s="14">
        <f>IF(H7849&lt;&gt;"LMR",0,G7849)</f>
        <v>0</v>
      </c>
    </row>
    <row r="7852" spans="1:9" ht="14.25">
      <c r="A7852" s="16" t="s">
        <v>4742</v>
      </c>
      <c r="B7852" s="5" t="s">
        <v>1358</v>
      </c>
      <c r="C7852" s="20">
        <v>1</v>
      </c>
      <c r="D7852" s="21" t="s">
        <v>4855</v>
      </c>
      <c r="E7852" s="20">
        <v>184.8</v>
      </c>
      <c r="F7852" s="4" t="s">
        <v>4856</v>
      </c>
      <c r="G7852" s="20">
        <f>ROUND(C7852*E7852,0)</f>
        <v>185</v>
      </c>
      <c r="H7852" s="4" t="s">
        <v>1359</v>
      </c>
      <c r="I7852" s="14">
        <f>IF(H7852&lt;&gt;"LMR",0,G7852)</f>
        <v>0</v>
      </c>
    </row>
    <row r="7855" spans="1:9" ht="409.5">
      <c r="A7855" s="16" t="s">
        <v>1360</v>
      </c>
      <c r="B7855" s="5" t="s">
        <v>1361</v>
      </c>
      <c r="C7855" s="20">
        <v>1</v>
      </c>
      <c r="D7855" s="21" t="s">
        <v>4855</v>
      </c>
      <c r="E7855" s="20">
        <v>245.6</v>
      </c>
      <c r="F7855" s="4" t="s">
        <v>4856</v>
      </c>
      <c r="G7855" s="20">
        <f>ROUND(C7855*E7855,0)</f>
        <v>246</v>
      </c>
      <c r="H7855" s="4">
        <v>19.16</v>
      </c>
      <c r="I7855" s="14">
        <f>IF(H7855&lt;&gt;"LMR",0,G7855)</f>
        <v>0</v>
      </c>
    </row>
    <row r="7858" spans="1:2" ht="99.75">
      <c r="A7858" s="16" t="s">
        <v>1362</v>
      </c>
      <c r="B7858" s="5" t="s">
        <v>1363</v>
      </c>
    </row>
    <row r="7860" spans="1:9" ht="14.25">
      <c r="A7860" s="16" t="s">
        <v>5412</v>
      </c>
      <c r="B7860" s="5" t="s">
        <v>1356</v>
      </c>
      <c r="C7860" s="20">
        <v>1</v>
      </c>
      <c r="D7860" s="21" t="s">
        <v>4855</v>
      </c>
      <c r="E7860" s="20">
        <v>250.9</v>
      </c>
      <c r="F7860" s="4" t="s">
        <v>4856</v>
      </c>
      <c r="G7860" s="20">
        <f>ROUND(C7860*E7860,0)</f>
        <v>251</v>
      </c>
      <c r="H7860" s="4" t="s">
        <v>1364</v>
      </c>
      <c r="I7860" s="14">
        <f>IF(H7860&lt;&gt;"LMR",0,G7860)</f>
        <v>0</v>
      </c>
    </row>
    <row r="7863" spans="1:9" ht="14.25">
      <c r="A7863" s="16" t="s">
        <v>4742</v>
      </c>
      <c r="B7863" s="5" t="s">
        <v>1358</v>
      </c>
      <c r="C7863" s="20">
        <v>1</v>
      </c>
      <c r="D7863" s="21" t="s">
        <v>4855</v>
      </c>
      <c r="E7863" s="20">
        <v>217.6</v>
      </c>
      <c r="F7863" s="4" t="s">
        <v>4856</v>
      </c>
      <c r="G7863" s="20">
        <f>ROUND(C7863*E7863,0)</f>
        <v>218</v>
      </c>
      <c r="H7863" s="4" t="s">
        <v>1365</v>
      </c>
      <c r="I7863" s="14">
        <f>IF(H7863&lt;&gt;"LMR",0,G7863)</f>
        <v>0</v>
      </c>
    </row>
    <row r="7866" spans="1:2" ht="28.5">
      <c r="A7866" s="16" t="s">
        <v>1366</v>
      </c>
      <c r="B7866" s="5" t="s">
        <v>1367</v>
      </c>
    </row>
    <row r="7868" spans="1:9" ht="57">
      <c r="A7868" s="16" t="s">
        <v>5412</v>
      </c>
      <c r="B7868" s="5" t="s">
        <v>1368</v>
      </c>
      <c r="C7868" s="20">
        <v>1</v>
      </c>
      <c r="D7868" s="21" t="s">
        <v>4855</v>
      </c>
      <c r="E7868" s="20">
        <v>1133.5</v>
      </c>
      <c r="F7868" s="4" t="s">
        <v>4856</v>
      </c>
      <c r="G7868" s="20">
        <f>ROUND(C7868*E7868,0)</f>
        <v>1134</v>
      </c>
      <c r="H7868" s="4" t="s">
        <v>1369</v>
      </c>
      <c r="I7868" s="14">
        <f>IF(H7868&lt;&gt;"LMR",0,G7868)</f>
        <v>0</v>
      </c>
    </row>
    <row r="7871" spans="1:9" ht="42.75">
      <c r="A7871" s="16" t="s">
        <v>4742</v>
      </c>
      <c r="B7871" s="5" t="s">
        <v>1370</v>
      </c>
      <c r="C7871" s="20">
        <v>1</v>
      </c>
      <c r="D7871" s="21" t="s">
        <v>4855</v>
      </c>
      <c r="E7871" s="20">
        <v>2510.5</v>
      </c>
      <c r="F7871" s="4" t="s">
        <v>4856</v>
      </c>
      <c r="G7871" s="20">
        <f>ROUND(C7871*E7871,0)</f>
        <v>2511</v>
      </c>
      <c r="H7871" s="4" t="s">
        <v>1371</v>
      </c>
      <c r="I7871" s="14">
        <f>IF(H7871&lt;&gt;"LMR",0,G7871)</f>
        <v>0</v>
      </c>
    </row>
    <row r="7874" spans="1:9" ht="42.75">
      <c r="A7874" s="16" t="s">
        <v>4745</v>
      </c>
      <c r="B7874" s="5" t="s">
        <v>1372</v>
      </c>
      <c r="C7874" s="20">
        <v>1</v>
      </c>
      <c r="D7874" s="21" t="s">
        <v>4855</v>
      </c>
      <c r="E7874" s="20">
        <v>5059.1</v>
      </c>
      <c r="F7874" s="4" t="s">
        <v>4856</v>
      </c>
      <c r="G7874" s="20">
        <f>ROUND(C7874*E7874,0)</f>
        <v>5059</v>
      </c>
      <c r="H7874" s="4" t="s">
        <v>1373</v>
      </c>
      <c r="I7874" s="14">
        <f>IF(H7874&lt;&gt;"LMR",0,G7874)</f>
        <v>0</v>
      </c>
    </row>
    <row r="7877" spans="1:2" ht="57">
      <c r="A7877" s="16" t="s">
        <v>1374</v>
      </c>
      <c r="B7877" s="5" t="s">
        <v>1375</v>
      </c>
    </row>
    <row r="7879" spans="1:2" ht="14.25">
      <c r="A7879" s="16" t="s">
        <v>5412</v>
      </c>
      <c r="B7879" s="5" t="s">
        <v>1376</v>
      </c>
    </row>
    <row r="7881" spans="1:9" ht="28.5">
      <c r="A7881" s="16" t="s">
        <v>4759</v>
      </c>
      <c r="B7881" s="5" t="s">
        <v>1377</v>
      </c>
      <c r="C7881" s="20">
        <v>1</v>
      </c>
      <c r="D7881" s="21" t="s">
        <v>4855</v>
      </c>
      <c r="E7881" s="20">
        <v>972.9</v>
      </c>
      <c r="F7881" s="4" t="s">
        <v>4856</v>
      </c>
      <c r="G7881" s="20">
        <f>ROUND(C7881*E7881,0)</f>
        <v>973</v>
      </c>
      <c r="H7881" s="4" t="s">
        <v>1378</v>
      </c>
      <c r="I7881" s="14">
        <f>IF(H7881&lt;&gt;"LMR",0,G7881)</f>
        <v>0</v>
      </c>
    </row>
    <row r="7884" spans="1:9" ht="28.5">
      <c r="A7884" s="16" t="s">
        <v>4764</v>
      </c>
      <c r="B7884" s="5" t="s">
        <v>1379</v>
      </c>
      <c r="C7884" s="20">
        <v>1</v>
      </c>
      <c r="D7884" s="21" t="s">
        <v>4855</v>
      </c>
      <c r="E7884" s="20">
        <v>829.7</v>
      </c>
      <c r="F7884" s="4" t="s">
        <v>4856</v>
      </c>
      <c r="G7884" s="20">
        <f>ROUND(C7884*E7884,0)</f>
        <v>830</v>
      </c>
      <c r="H7884" s="4" t="s">
        <v>1380</v>
      </c>
      <c r="I7884" s="14">
        <f>IF(H7884&lt;&gt;"LMR",0,G7884)</f>
        <v>0</v>
      </c>
    </row>
    <row r="7887" spans="1:9" ht="28.5">
      <c r="A7887" s="16" t="s">
        <v>4778</v>
      </c>
      <c r="B7887" s="5" t="s">
        <v>1381</v>
      </c>
      <c r="C7887" s="20">
        <v>1</v>
      </c>
      <c r="D7887" s="21" t="s">
        <v>4855</v>
      </c>
      <c r="E7887" s="20">
        <v>785.3</v>
      </c>
      <c r="F7887" s="4" t="s">
        <v>4856</v>
      </c>
      <c r="G7887" s="20">
        <f>ROUND(C7887*E7887,0)</f>
        <v>785</v>
      </c>
      <c r="H7887" s="4" t="s">
        <v>1382</v>
      </c>
      <c r="I7887" s="14">
        <f>IF(H7887&lt;&gt;"LMR",0,G7887)</f>
        <v>0</v>
      </c>
    </row>
    <row r="7890" spans="1:2" ht="14.25">
      <c r="A7890" s="16" t="s">
        <v>4742</v>
      </c>
      <c r="B7890" s="5" t="s">
        <v>1383</v>
      </c>
    </row>
    <row r="7892" spans="1:9" ht="28.5">
      <c r="A7892" s="16" t="s">
        <v>4759</v>
      </c>
      <c r="B7892" s="5" t="s">
        <v>1384</v>
      </c>
      <c r="C7892" s="20">
        <v>1</v>
      </c>
      <c r="D7892" s="21" t="s">
        <v>4855</v>
      </c>
      <c r="E7892" s="20">
        <v>944.7</v>
      </c>
      <c r="F7892" s="4" t="s">
        <v>4856</v>
      </c>
      <c r="G7892" s="20">
        <f>ROUND(C7892*E7892,0)</f>
        <v>945</v>
      </c>
      <c r="H7892" s="4" t="s">
        <v>1385</v>
      </c>
      <c r="I7892" s="14">
        <f>IF(H7892&lt;&gt;"LMR",0,G7892)</f>
        <v>0</v>
      </c>
    </row>
    <row r="7895" spans="1:9" ht="28.5">
      <c r="A7895" s="16" t="s">
        <v>4764</v>
      </c>
      <c r="B7895" s="5" t="s">
        <v>1386</v>
      </c>
      <c r="C7895" s="20">
        <v>1</v>
      </c>
      <c r="D7895" s="21" t="s">
        <v>4855</v>
      </c>
      <c r="E7895" s="20">
        <v>868.2</v>
      </c>
      <c r="F7895" s="4" t="s">
        <v>4856</v>
      </c>
      <c r="G7895" s="20">
        <f>ROUND(C7895*E7895,0)</f>
        <v>868</v>
      </c>
      <c r="H7895" s="4" t="s">
        <v>1387</v>
      </c>
      <c r="I7895" s="14">
        <f>IF(H7895&lt;&gt;"LMR",0,G7895)</f>
        <v>0</v>
      </c>
    </row>
    <row r="7898" spans="1:2" ht="14.25">
      <c r="A7898" s="16" t="s">
        <v>4745</v>
      </c>
      <c r="B7898" s="5" t="s">
        <v>1388</v>
      </c>
    </row>
    <row r="7900" spans="1:9" ht="28.5">
      <c r="A7900" s="16" t="s">
        <v>4759</v>
      </c>
      <c r="B7900" s="5" t="s">
        <v>1389</v>
      </c>
      <c r="C7900" s="20">
        <v>1</v>
      </c>
      <c r="D7900" s="21" t="s">
        <v>4855</v>
      </c>
      <c r="E7900" s="20">
        <v>1329.8</v>
      </c>
      <c r="F7900" s="4" t="s">
        <v>4856</v>
      </c>
      <c r="G7900" s="20">
        <f>ROUND(C7900*E7900,0)</f>
        <v>1330</v>
      </c>
      <c r="H7900" s="4" t="s">
        <v>1390</v>
      </c>
      <c r="I7900" s="14">
        <f>IF(H7900&lt;&gt;"LMR",0,G7900)</f>
        <v>0</v>
      </c>
    </row>
    <row r="7903" spans="1:2" ht="14.25">
      <c r="A7903" s="16" t="s">
        <v>4860</v>
      </c>
      <c r="B7903" s="5" t="s">
        <v>1391</v>
      </c>
    </row>
    <row r="7905" spans="1:9" ht="28.5">
      <c r="A7905" s="16" t="s">
        <v>4759</v>
      </c>
      <c r="B7905" s="5" t="s">
        <v>1392</v>
      </c>
      <c r="C7905" s="20">
        <v>1</v>
      </c>
      <c r="D7905" s="21" t="s">
        <v>4855</v>
      </c>
      <c r="E7905" s="20">
        <v>1463.1</v>
      </c>
      <c r="F7905" s="4" t="s">
        <v>4856</v>
      </c>
      <c r="G7905" s="20">
        <f>ROUND(C7905*E7905,0)</f>
        <v>1463</v>
      </c>
      <c r="H7905" s="4" t="s">
        <v>1393</v>
      </c>
      <c r="I7905" s="14">
        <f>IF(H7905&lt;&gt;"LMR",0,G7905)</f>
        <v>0</v>
      </c>
    </row>
    <row r="7908" spans="1:9" ht="71.25">
      <c r="A7908" s="16" t="s">
        <v>1394</v>
      </c>
      <c r="B7908" s="5" t="s">
        <v>1395</v>
      </c>
      <c r="C7908" s="20">
        <v>1</v>
      </c>
      <c r="D7908" s="21" t="s">
        <v>4855</v>
      </c>
      <c r="E7908" s="20">
        <v>234.9</v>
      </c>
      <c r="F7908" s="4" t="s">
        <v>4856</v>
      </c>
      <c r="G7908" s="20">
        <f>ROUND(C7908*E7908,0)</f>
        <v>235</v>
      </c>
      <c r="H7908" s="4">
        <v>19.2</v>
      </c>
      <c r="I7908" s="14">
        <f>IF(H7908&lt;&gt;"LMR",0,G7908)</f>
        <v>0</v>
      </c>
    </row>
    <row r="7911" spans="1:2" ht="199.5">
      <c r="A7911" s="16" t="s">
        <v>1396</v>
      </c>
      <c r="B7911" s="10" t="s">
        <v>1397</v>
      </c>
    </row>
    <row r="7913" spans="1:9" ht="28.5">
      <c r="A7913" s="16" t="s">
        <v>5412</v>
      </c>
      <c r="B7913" s="10" t="s">
        <v>1398</v>
      </c>
      <c r="C7913" s="20">
        <v>1</v>
      </c>
      <c r="D7913" s="21" t="s">
        <v>4855</v>
      </c>
      <c r="E7913" s="20">
        <v>263</v>
      </c>
      <c r="F7913" s="4" t="s">
        <v>4856</v>
      </c>
      <c r="G7913" s="20">
        <f>ROUND(C7913*E7913,0)</f>
        <v>263</v>
      </c>
      <c r="H7913" s="4" t="s">
        <v>1399</v>
      </c>
      <c r="I7913" s="14">
        <f>IF(H7913&lt;&gt;"LMR",0,G7913)</f>
        <v>0</v>
      </c>
    </row>
    <row r="7916" spans="1:9" ht="28.5">
      <c r="A7916" s="16" t="s">
        <v>4742</v>
      </c>
      <c r="B7916" s="5" t="s">
        <v>1400</v>
      </c>
      <c r="C7916" s="20">
        <v>1</v>
      </c>
      <c r="D7916" s="21" t="s">
        <v>4855</v>
      </c>
      <c r="E7916" s="20">
        <v>318.7</v>
      </c>
      <c r="F7916" s="4" t="s">
        <v>4856</v>
      </c>
      <c r="G7916" s="20">
        <f>ROUND(C7916*E7916,0)</f>
        <v>319</v>
      </c>
      <c r="H7916" s="4" t="s">
        <v>1401</v>
      </c>
      <c r="I7916" s="14">
        <f>IF(H7916&lt;&gt;"LMR",0,G7916)</f>
        <v>0</v>
      </c>
    </row>
    <row r="7919" spans="1:9" ht="28.5">
      <c r="A7919" s="16" t="s">
        <v>4745</v>
      </c>
      <c r="B7919" s="5" t="s">
        <v>1402</v>
      </c>
      <c r="C7919" s="20">
        <v>1</v>
      </c>
      <c r="D7919" s="21" t="s">
        <v>4855</v>
      </c>
      <c r="E7919" s="20">
        <v>466</v>
      </c>
      <c r="F7919" s="4" t="s">
        <v>4856</v>
      </c>
      <c r="G7919" s="20">
        <f>ROUND(C7919*E7919,0)</f>
        <v>466</v>
      </c>
      <c r="H7919" s="4" t="s">
        <v>1403</v>
      </c>
      <c r="I7919" s="14">
        <f>IF(H7919&lt;&gt;"LMR",0,G7919)</f>
        <v>0</v>
      </c>
    </row>
    <row r="7922" spans="1:2" ht="370.5">
      <c r="A7922" s="16" t="s">
        <v>1404</v>
      </c>
      <c r="B7922" s="5" t="s">
        <v>27</v>
      </c>
    </row>
    <row r="7924" spans="1:9" ht="28.5">
      <c r="A7924" s="16" t="s">
        <v>5412</v>
      </c>
      <c r="B7924" s="5" t="s">
        <v>28</v>
      </c>
      <c r="C7924" s="20">
        <v>1</v>
      </c>
      <c r="D7924" s="21" t="s">
        <v>4855</v>
      </c>
      <c r="E7924" s="20">
        <v>4495.9</v>
      </c>
      <c r="F7924" s="4" t="s">
        <v>4856</v>
      </c>
      <c r="G7924" s="20">
        <f>ROUND(C7924*E7924,0)</f>
        <v>4496</v>
      </c>
      <c r="H7924" s="4" t="s">
        <v>29</v>
      </c>
      <c r="I7924" s="14">
        <f>IF(H7924&lt;&gt;"LMR",0,G7924)</f>
        <v>0</v>
      </c>
    </row>
    <row r="7927" spans="1:9" ht="28.5">
      <c r="A7927" s="16" t="s">
        <v>4742</v>
      </c>
      <c r="B7927" s="5" t="s">
        <v>30</v>
      </c>
      <c r="C7927" s="20">
        <v>1</v>
      </c>
      <c r="D7927" s="21" t="s">
        <v>4855</v>
      </c>
      <c r="E7927" s="20">
        <v>6480.9</v>
      </c>
      <c r="F7927" s="4" t="s">
        <v>4856</v>
      </c>
      <c r="G7927" s="20">
        <f>ROUND(C7927*E7927,0)</f>
        <v>6481</v>
      </c>
      <c r="H7927" s="4" t="s">
        <v>31</v>
      </c>
      <c r="I7927" s="14">
        <f>IF(H7927&lt;&gt;"LMR",0,G7927)</f>
        <v>0</v>
      </c>
    </row>
    <row r="7930" spans="1:2" ht="42.75">
      <c r="A7930" s="16" t="s">
        <v>32</v>
      </c>
      <c r="B7930" s="5" t="s">
        <v>33</v>
      </c>
    </row>
    <row r="7932" spans="1:9" ht="28.5">
      <c r="A7932" s="16" t="s">
        <v>5412</v>
      </c>
      <c r="B7932" s="5" t="s">
        <v>34</v>
      </c>
      <c r="C7932" s="20">
        <v>1</v>
      </c>
      <c r="D7932" s="21" t="s">
        <v>4761</v>
      </c>
      <c r="E7932" s="20">
        <v>1508.6</v>
      </c>
      <c r="F7932" s="4" t="s">
        <v>4762</v>
      </c>
      <c r="G7932" s="20">
        <f>ROUND(C7932*E7932,0)</f>
        <v>1509</v>
      </c>
      <c r="H7932" s="4" t="s">
        <v>35</v>
      </c>
      <c r="I7932" s="14">
        <f>IF(H7932&lt;&gt;"LMR",0,G7932)</f>
        <v>0</v>
      </c>
    </row>
    <row r="7935" spans="1:9" ht="28.5">
      <c r="A7935" s="16" t="s">
        <v>4742</v>
      </c>
      <c r="B7935" s="5" t="s">
        <v>36</v>
      </c>
      <c r="C7935" s="20">
        <v>1</v>
      </c>
      <c r="D7935" s="21" t="s">
        <v>4761</v>
      </c>
      <c r="E7935" s="20">
        <v>2073.4</v>
      </c>
      <c r="F7935" s="4" t="s">
        <v>4762</v>
      </c>
      <c r="G7935" s="20">
        <f>ROUND(C7935*E7935,0)</f>
        <v>2073</v>
      </c>
      <c r="H7935" s="4" t="s">
        <v>37</v>
      </c>
      <c r="I7935" s="14">
        <f>IF(H7935&lt;&gt;"LMR",0,G7935)</f>
        <v>0</v>
      </c>
    </row>
    <row r="7938" spans="1:2" ht="99.75">
      <c r="A7938" s="16" t="s">
        <v>38</v>
      </c>
      <c r="B7938" s="5" t="s">
        <v>39</v>
      </c>
    </row>
    <row r="7940" spans="1:9" ht="28.5">
      <c r="A7940" s="16" t="s">
        <v>5412</v>
      </c>
      <c r="B7940" s="5" t="s">
        <v>40</v>
      </c>
      <c r="C7940" s="20">
        <v>1</v>
      </c>
      <c r="D7940" s="21" t="s">
        <v>4855</v>
      </c>
      <c r="E7940" s="20">
        <v>674.9</v>
      </c>
      <c r="F7940" s="4" t="s">
        <v>4856</v>
      </c>
      <c r="G7940" s="20">
        <f>ROUND(C7940*E7940,0)</f>
        <v>675</v>
      </c>
      <c r="H7940" s="4" t="s">
        <v>41</v>
      </c>
      <c r="I7940" s="14">
        <f>IF(H7940&lt;&gt;"LMR",0,G7940)</f>
        <v>0</v>
      </c>
    </row>
    <row r="7943" spans="1:9" ht="28.5">
      <c r="A7943" s="16" t="s">
        <v>4742</v>
      </c>
      <c r="B7943" s="5" t="s">
        <v>42</v>
      </c>
      <c r="C7943" s="20">
        <v>1</v>
      </c>
      <c r="D7943" s="21" t="s">
        <v>4855</v>
      </c>
      <c r="E7943" s="20">
        <v>1184.2</v>
      </c>
      <c r="F7943" s="4" t="s">
        <v>4856</v>
      </c>
      <c r="G7943" s="20">
        <f>ROUND(C7943*E7943,0)</f>
        <v>1184</v>
      </c>
      <c r="H7943" s="4" t="s">
        <v>43</v>
      </c>
      <c r="I7943" s="14">
        <f>IF(H7943&lt;&gt;"LMR",0,G7943)</f>
        <v>0</v>
      </c>
    </row>
    <row r="7946" spans="1:9" ht="28.5">
      <c r="A7946" s="16" t="s">
        <v>4745</v>
      </c>
      <c r="B7946" s="5" t="s">
        <v>44</v>
      </c>
      <c r="C7946" s="20">
        <v>1</v>
      </c>
      <c r="D7946" s="21" t="s">
        <v>4855</v>
      </c>
      <c r="E7946" s="20">
        <v>2240.4</v>
      </c>
      <c r="F7946" s="4" t="s">
        <v>4856</v>
      </c>
      <c r="G7946" s="20">
        <f>ROUND(C7946*E7946,0)</f>
        <v>2240</v>
      </c>
      <c r="H7946" s="4" t="s">
        <v>45</v>
      </c>
      <c r="I7946" s="14">
        <f>IF(H7946&lt;&gt;"LMR",0,G7946)</f>
        <v>0</v>
      </c>
    </row>
    <row r="7949" spans="1:9" ht="28.5">
      <c r="A7949" s="16" t="s">
        <v>4860</v>
      </c>
      <c r="B7949" s="5" t="s">
        <v>46</v>
      </c>
      <c r="C7949" s="20">
        <v>1</v>
      </c>
      <c r="D7949" s="21" t="s">
        <v>4855</v>
      </c>
      <c r="E7949" s="20">
        <v>1717.2</v>
      </c>
      <c r="F7949" s="4" t="s">
        <v>4856</v>
      </c>
      <c r="G7949" s="20">
        <f>ROUND(C7949*E7949,0)</f>
        <v>1717</v>
      </c>
      <c r="H7949" s="4" t="s">
        <v>47</v>
      </c>
      <c r="I7949" s="14">
        <f>IF(H7949&lt;&gt;"LMR",0,G7949)</f>
        <v>0</v>
      </c>
    </row>
    <row r="7952" spans="1:2" ht="28.5">
      <c r="A7952" s="16" t="s">
        <v>48</v>
      </c>
      <c r="B7952" s="5" t="s">
        <v>49</v>
      </c>
    </row>
    <row r="7954" spans="1:9" ht="28.5">
      <c r="A7954" s="16" t="s">
        <v>5412</v>
      </c>
      <c r="B7954" s="5" t="s">
        <v>50</v>
      </c>
      <c r="C7954" s="20">
        <v>1</v>
      </c>
      <c r="D7954" s="21" t="s">
        <v>4761</v>
      </c>
      <c r="E7954" s="20">
        <v>539.6</v>
      </c>
      <c r="F7954" s="4" t="s">
        <v>4762</v>
      </c>
      <c r="G7954" s="20">
        <f>ROUND(C7954*E7954,0)</f>
        <v>540</v>
      </c>
      <c r="H7954" s="4" t="s">
        <v>51</v>
      </c>
      <c r="I7954" s="14">
        <f>IF(H7954&lt;&gt;"LMR",0,G7954)</f>
        <v>0</v>
      </c>
    </row>
    <row r="7957" spans="1:9" ht="28.5">
      <c r="A7957" s="16" t="s">
        <v>4742</v>
      </c>
      <c r="B7957" s="5" t="s">
        <v>52</v>
      </c>
      <c r="C7957" s="20">
        <v>1</v>
      </c>
      <c r="D7957" s="21" t="s">
        <v>4761</v>
      </c>
      <c r="E7957" s="20">
        <v>642.5</v>
      </c>
      <c r="F7957" s="4" t="s">
        <v>4762</v>
      </c>
      <c r="G7957" s="20">
        <f>ROUND(C7957*E7957,0)</f>
        <v>643</v>
      </c>
      <c r="H7957" s="4" t="s">
        <v>53</v>
      </c>
      <c r="I7957" s="14">
        <f>IF(H7957&lt;&gt;"LMR",0,G7957)</f>
        <v>0</v>
      </c>
    </row>
    <row r="7960" spans="1:9" ht="42.75">
      <c r="A7960" s="16" t="s">
        <v>4745</v>
      </c>
      <c r="B7960" s="5" t="s">
        <v>54</v>
      </c>
      <c r="C7960" s="20">
        <v>1</v>
      </c>
      <c r="D7960" s="21" t="s">
        <v>4761</v>
      </c>
      <c r="E7960" s="20">
        <v>520</v>
      </c>
      <c r="F7960" s="4" t="s">
        <v>4762</v>
      </c>
      <c r="G7960" s="20">
        <f>ROUND(C7960*E7960,0)</f>
        <v>520</v>
      </c>
      <c r="H7960" s="4" t="s">
        <v>55</v>
      </c>
      <c r="I7960" s="14">
        <f>IF(H7960&lt;&gt;"LMR",0,G7960)</f>
        <v>0</v>
      </c>
    </row>
    <row r="7963" spans="1:9" ht="42.75">
      <c r="A7963" s="16" t="s">
        <v>4860</v>
      </c>
      <c r="B7963" s="5" t="s">
        <v>56</v>
      </c>
      <c r="C7963" s="20">
        <v>1</v>
      </c>
      <c r="D7963" s="21" t="s">
        <v>4761</v>
      </c>
      <c r="E7963" s="20">
        <v>586.4</v>
      </c>
      <c r="F7963" s="4" t="s">
        <v>4762</v>
      </c>
      <c r="G7963" s="20">
        <f>ROUND(C7963*E7963,0)</f>
        <v>586</v>
      </c>
      <c r="H7963" s="4" t="s">
        <v>57</v>
      </c>
      <c r="I7963" s="14">
        <f>IF(H7963&lt;&gt;"LMR",0,G7963)</f>
        <v>0</v>
      </c>
    </row>
    <row r="7966" spans="1:2" ht="99.75">
      <c r="A7966" s="16" t="s">
        <v>58</v>
      </c>
      <c r="B7966" s="5" t="s">
        <v>59</v>
      </c>
    </row>
    <row r="7968" spans="1:9" ht="42.75">
      <c r="A7968" s="16" t="s">
        <v>5412</v>
      </c>
      <c r="B7968" s="5" t="s">
        <v>60</v>
      </c>
      <c r="C7968" s="20">
        <v>1</v>
      </c>
      <c r="D7968" s="21" t="s">
        <v>4855</v>
      </c>
      <c r="E7968" s="20">
        <v>1185.8</v>
      </c>
      <c r="F7968" s="4" t="s">
        <v>4856</v>
      </c>
      <c r="G7968" s="20">
        <f>ROUND(C7968*E7968,0)</f>
        <v>1186</v>
      </c>
      <c r="H7968" s="4" t="s">
        <v>61</v>
      </c>
      <c r="I7968" s="14">
        <f>IF(H7968&lt;&gt;"LMR",0,G7968)</f>
        <v>0</v>
      </c>
    </row>
    <row r="7971" spans="1:9" ht="42.75">
      <c r="A7971" s="16" t="s">
        <v>4742</v>
      </c>
      <c r="B7971" s="5" t="s">
        <v>62</v>
      </c>
      <c r="C7971" s="20">
        <v>1</v>
      </c>
      <c r="D7971" s="21" t="s">
        <v>4855</v>
      </c>
      <c r="E7971" s="20">
        <v>1857.8</v>
      </c>
      <c r="F7971" s="4" t="s">
        <v>4856</v>
      </c>
      <c r="G7971" s="20">
        <f>ROUND(C7971*E7971,0)</f>
        <v>1858</v>
      </c>
      <c r="H7971" s="4" t="s">
        <v>63</v>
      </c>
      <c r="I7971" s="14">
        <f>IF(H7971&lt;&gt;"LMR",0,G7971)</f>
        <v>0</v>
      </c>
    </row>
    <row r="7974" spans="1:9" ht="42.75">
      <c r="A7974" s="16" t="s">
        <v>4745</v>
      </c>
      <c r="B7974" s="5" t="s">
        <v>64</v>
      </c>
      <c r="C7974" s="20">
        <v>1</v>
      </c>
      <c r="D7974" s="21" t="s">
        <v>4855</v>
      </c>
      <c r="E7974" s="20">
        <v>1729.2</v>
      </c>
      <c r="F7974" s="4" t="s">
        <v>4856</v>
      </c>
      <c r="G7974" s="20">
        <f>ROUND(C7974*E7974,0)</f>
        <v>1729</v>
      </c>
      <c r="H7974" s="4" t="s">
        <v>65</v>
      </c>
      <c r="I7974" s="14">
        <f>IF(H7974&lt;&gt;"LMR",0,G7974)</f>
        <v>0</v>
      </c>
    </row>
    <row r="7977" spans="1:9" ht="42.75">
      <c r="A7977" s="16" t="s">
        <v>4860</v>
      </c>
      <c r="B7977" s="5" t="s">
        <v>66</v>
      </c>
      <c r="C7977" s="20">
        <v>1</v>
      </c>
      <c r="D7977" s="21" t="s">
        <v>4855</v>
      </c>
      <c r="E7977" s="20">
        <v>162.4</v>
      </c>
      <c r="F7977" s="4" t="s">
        <v>4856</v>
      </c>
      <c r="G7977" s="20">
        <f>ROUND(C7977*E7977,0)</f>
        <v>162</v>
      </c>
      <c r="H7977" s="4" t="s">
        <v>67</v>
      </c>
      <c r="I7977" s="14">
        <f>IF(H7977&lt;&gt;"LMR",0,G7977)</f>
        <v>0</v>
      </c>
    </row>
    <row r="7980" spans="1:2" ht="114">
      <c r="A7980" s="16" t="s">
        <v>68</v>
      </c>
      <c r="B7980" s="5" t="s">
        <v>69</v>
      </c>
    </row>
    <row r="7982" spans="1:9" ht="42.75">
      <c r="A7982" s="16" t="s">
        <v>5412</v>
      </c>
      <c r="B7982" s="5" t="s">
        <v>2914</v>
      </c>
      <c r="C7982" s="20">
        <v>1</v>
      </c>
      <c r="D7982" s="21" t="s">
        <v>4855</v>
      </c>
      <c r="E7982" s="20">
        <v>3054.7</v>
      </c>
      <c r="F7982" s="4" t="s">
        <v>4856</v>
      </c>
      <c r="G7982" s="20">
        <f>ROUND(C7982*E7982,0)</f>
        <v>3055</v>
      </c>
      <c r="H7982" s="4" t="s">
        <v>70</v>
      </c>
      <c r="I7982" s="14">
        <f>IF(H7982&lt;&gt;"LMR",0,G7982)</f>
        <v>0</v>
      </c>
    </row>
    <row r="7985" spans="1:2" ht="99.75">
      <c r="A7985" s="16" t="s">
        <v>71</v>
      </c>
      <c r="B7985" s="5" t="s">
        <v>72</v>
      </c>
    </row>
    <row r="7987" spans="1:9" ht="42.75">
      <c r="A7987" s="16" t="s">
        <v>5412</v>
      </c>
      <c r="B7987" s="5" t="s">
        <v>2914</v>
      </c>
      <c r="C7987" s="20">
        <v>1</v>
      </c>
      <c r="D7987" s="21" t="s">
        <v>4855</v>
      </c>
      <c r="E7987" s="20">
        <v>3301.8</v>
      </c>
      <c r="F7987" s="4" t="s">
        <v>4856</v>
      </c>
      <c r="G7987" s="20">
        <f>ROUND(C7987*E7987,0)</f>
        <v>3302</v>
      </c>
      <c r="H7987" s="4" t="s">
        <v>73</v>
      </c>
      <c r="I7987" s="14">
        <f>IF(H7987&lt;&gt;"LMR",0,G7987)</f>
        <v>0</v>
      </c>
    </row>
    <row r="7990" spans="1:2" ht="128.25">
      <c r="A7990" s="16" t="s">
        <v>74</v>
      </c>
      <c r="B7990" s="5" t="s">
        <v>75</v>
      </c>
    </row>
    <row r="7992" spans="1:9" ht="42.75">
      <c r="A7992" s="16" t="s">
        <v>5412</v>
      </c>
      <c r="B7992" s="5" t="s">
        <v>2914</v>
      </c>
      <c r="C7992" s="20">
        <v>1</v>
      </c>
      <c r="D7992" s="21" t="s">
        <v>4855</v>
      </c>
      <c r="E7992" s="20">
        <v>5846</v>
      </c>
      <c r="F7992" s="4" t="s">
        <v>4856</v>
      </c>
      <c r="G7992" s="20">
        <f>ROUND(C7992*E7992,0)</f>
        <v>5846</v>
      </c>
      <c r="H7992" s="4" t="s">
        <v>76</v>
      </c>
      <c r="I7992" s="14">
        <f>IF(H7992&lt;&gt;"LMR",0,G7992)</f>
        <v>0</v>
      </c>
    </row>
    <row r="7995" spans="1:2" ht="342">
      <c r="A7995" s="16" t="s">
        <v>77</v>
      </c>
      <c r="B7995" s="5" t="s">
        <v>432</v>
      </c>
    </row>
    <row r="7997" spans="1:2" ht="42.75">
      <c r="A7997" s="16" t="s">
        <v>5412</v>
      </c>
      <c r="B7997" s="5" t="s">
        <v>433</v>
      </c>
    </row>
    <row r="7999" spans="1:9" ht="42.75">
      <c r="A7999" s="16" t="s">
        <v>4759</v>
      </c>
      <c r="B7999" s="5" t="s">
        <v>2914</v>
      </c>
      <c r="C7999" s="20">
        <v>1</v>
      </c>
      <c r="D7999" s="21" t="s">
        <v>4855</v>
      </c>
      <c r="E7999" s="20">
        <v>3747.3</v>
      </c>
      <c r="F7999" s="4" t="s">
        <v>4856</v>
      </c>
      <c r="G7999" s="20">
        <f>ROUND(C7999*E7999,0)</f>
        <v>3747</v>
      </c>
      <c r="H7999" s="4" t="s">
        <v>434</v>
      </c>
      <c r="I7999" s="14">
        <f>IF(H7999&lt;&gt;"LMR",0,G7999)</f>
        <v>0</v>
      </c>
    </row>
    <row r="8002" spans="1:2" ht="42.75">
      <c r="A8002" s="16" t="s">
        <v>4742</v>
      </c>
      <c r="B8002" s="5" t="s">
        <v>435</v>
      </c>
    </row>
    <row r="8004" spans="1:9" ht="42.75">
      <c r="A8004" s="16" t="s">
        <v>4759</v>
      </c>
      <c r="B8004" s="5" t="s">
        <v>2914</v>
      </c>
      <c r="C8004" s="20">
        <v>1</v>
      </c>
      <c r="D8004" s="21" t="s">
        <v>4855</v>
      </c>
      <c r="E8004" s="20">
        <v>4358.4</v>
      </c>
      <c r="F8004" s="4" t="s">
        <v>4856</v>
      </c>
      <c r="G8004" s="20">
        <f>ROUND(C8004*E8004,0)</f>
        <v>4358</v>
      </c>
      <c r="H8004" s="4" t="s">
        <v>436</v>
      </c>
      <c r="I8004" s="14">
        <f>IF(H8004&lt;&gt;"LMR",0,G8004)</f>
        <v>0</v>
      </c>
    </row>
    <row r="8007" spans="1:2" ht="42.75">
      <c r="A8007" s="16" t="s">
        <v>4745</v>
      </c>
      <c r="B8007" s="5" t="s">
        <v>437</v>
      </c>
    </row>
    <row r="8009" spans="1:9" ht="42.75">
      <c r="A8009" s="16" t="s">
        <v>4759</v>
      </c>
      <c r="B8009" s="5" t="s">
        <v>2914</v>
      </c>
      <c r="C8009" s="20">
        <v>1</v>
      </c>
      <c r="D8009" s="21" t="s">
        <v>4855</v>
      </c>
      <c r="E8009" s="20">
        <v>5030.4</v>
      </c>
      <c r="F8009" s="4" t="s">
        <v>4856</v>
      </c>
      <c r="G8009" s="20">
        <f>ROUND(C8009*E8009,0)</f>
        <v>5030</v>
      </c>
      <c r="H8009" s="4" t="s">
        <v>438</v>
      </c>
      <c r="I8009" s="14">
        <f>IF(H8009&lt;&gt;"LMR",0,G8009)</f>
        <v>0</v>
      </c>
    </row>
    <row r="8012" spans="1:2" ht="28.5">
      <c r="A8012" s="16" t="s">
        <v>439</v>
      </c>
      <c r="B8012" s="5" t="s">
        <v>440</v>
      </c>
    </row>
    <row r="8014" spans="1:2" ht="14.25">
      <c r="A8014" s="16" t="s">
        <v>5412</v>
      </c>
      <c r="B8014" s="5" t="s">
        <v>441</v>
      </c>
    </row>
    <row r="8016" spans="1:9" ht="42.75">
      <c r="A8016" s="16" t="s">
        <v>4759</v>
      </c>
      <c r="B8016" s="5" t="s">
        <v>2914</v>
      </c>
      <c r="C8016" s="20">
        <v>1</v>
      </c>
      <c r="D8016" s="21" t="s">
        <v>4761</v>
      </c>
      <c r="E8016" s="20">
        <v>2701.6</v>
      </c>
      <c r="F8016" s="4" t="s">
        <v>4762</v>
      </c>
      <c r="G8016" s="20">
        <f>ROUND(C8016*E8016,0)</f>
        <v>2702</v>
      </c>
      <c r="H8016" s="4" t="s">
        <v>442</v>
      </c>
      <c r="I8016" s="14">
        <f>IF(H8016&lt;&gt;"LMR",0,G8016)</f>
        <v>0</v>
      </c>
    </row>
    <row r="8019" spans="1:2" ht="14.25">
      <c r="A8019" s="16" t="s">
        <v>4742</v>
      </c>
      <c r="B8019" s="5" t="s">
        <v>443</v>
      </c>
    </row>
    <row r="8021" spans="1:9" ht="42.75">
      <c r="A8021" s="16" t="s">
        <v>4759</v>
      </c>
      <c r="B8021" s="5" t="s">
        <v>2914</v>
      </c>
      <c r="C8021" s="20">
        <v>1</v>
      </c>
      <c r="D8021" s="21" t="s">
        <v>4761</v>
      </c>
      <c r="E8021" s="20">
        <v>2947.7</v>
      </c>
      <c r="F8021" s="4" t="s">
        <v>4762</v>
      </c>
      <c r="G8021" s="20">
        <f>ROUND(C8021*E8021,0)</f>
        <v>2948</v>
      </c>
      <c r="H8021" s="4" t="s">
        <v>444</v>
      </c>
      <c r="I8021" s="14">
        <f>IF(H8021&lt;&gt;"LMR",0,G8021)</f>
        <v>0</v>
      </c>
    </row>
    <row r="8024" spans="1:2" ht="14.25">
      <c r="A8024" s="16" t="s">
        <v>4745</v>
      </c>
      <c r="B8024" s="5" t="s">
        <v>445</v>
      </c>
    </row>
    <row r="8026" spans="1:9" ht="42.75">
      <c r="A8026" s="16" t="s">
        <v>4759</v>
      </c>
      <c r="B8026" s="5" t="s">
        <v>2914</v>
      </c>
      <c r="C8026" s="20">
        <v>1</v>
      </c>
      <c r="D8026" s="21" t="s">
        <v>4761</v>
      </c>
      <c r="E8026" s="20">
        <v>3433.2</v>
      </c>
      <c r="F8026" s="4" t="s">
        <v>4762</v>
      </c>
      <c r="G8026" s="20">
        <f>ROUND(C8026*E8026,0)</f>
        <v>3433</v>
      </c>
      <c r="H8026" s="4" t="s">
        <v>446</v>
      </c>
      <c r="I8026" s="14">
        <f>IF(H8026&lt;&gt;"LMR",0,G8026)</f>
        <v>0</v>
      </c>
    </row>
    <row r="8029" spans="1:2" ht="99.75">
      <c r="A8029" s="16" t="s">
        <v>447</v>
      </c>
      <c r="B8029" s="5" t="s">
        <v>448</v>
      </c>
    </row>
    <row r="8031" spans="1:9" ht="42.75">
      <c r="A8031" s="16" t="s">
        <v>5412</v>
      </c>
      <c r="B8031" s="5" t="s">
        <v>2914</v>
      </c>
      <c r="C8031" s="20">
        <v>1</v>
      </c>
      <c r="D8031" s="21" t="s">
        <v>4855</v>
      </c>
      <c r="E8031" s="20">
        <v>14566.1</v>
      </c>
      <c r="F8031" s="4" t="s">
        <v>4856</v>
      </c>
      <c r="G8031" s="20">
        <f>ROUND(C8031*E8031,0)</f>
        <v>14566</v>
      </c>
      <c r="H8031" s="4" t="s">
        <v>449</v>
      </c>
      <c r="I8031" s="14">
        <f>IF(H8031&lt;&gt;"LMR",0,G8031)</f>
        <v>0</v>
      </c>
    </row>
    <row r="8034" spans="1:9" ht="85.5">
      <c r="A8034" s="16" t="s">
        <v>450</v>
      </c>
      <c r="B8034" s="5" t="s">
        <v>451</v>
      </c>
      <c r="C8034" s="20">
        <v>1</v>
      </c>
      <c r="D8034" s="21" t="s">
        <v>4855</v>
      </c>
      <c r="E8034" s="20">
        <v>1522.2</v>
      </c>
      <c r="F8034" s="4" t="s">
        <v>4856</v>
      </c>
      <c r="G8034" s="20">
        <f>ROUND(C8034*E8034,0)</f>
        <v>1522</v>
      </c>
      <c r="H8034" s="4">
        <v>19.33</v>
      </c>
      <c r="I8034" s="14">
        <f>IF(H8034&lt;&gt;"LMR",0,G8034)</f>
        <v>0</v>
      </c>
    </row>
    <row r="8037" spans="1:2" ht="85.5">
      <c r="A8037" s="16" t="s">
        <v>452</v>
      </c>
      <c r="B8037" s="5" t="s">
        <v>453</v>
      </c>
    </row>
    <row r="8039" spans="1:9" ht="14.25">
      <c r="A8039" s="16" t="s">
        <v>5412</v>
      </c>
      <c r="B8039" s="5" t="s">
        <v>2526</v>
      </c>
      <c r="C8039" s="20">
        <v>1</v>
      </c>
      <c r="D8039" s="21" t="s">
        <v>4855</v>
      </c>
      <c r="E8039" s="20">
        <v>237.7</v>
      </c>
      <c r="F8039" s="4" t="s">
        <v>4856</v>
      </c>
      <c r="G8039" s="20">
        <f>ROUND(C8039*E8039,0)</f>
        <v>238</v>
      </c>
      <c r="H8039" s="4" t="s">
        <v>454</v>
      </c>
      <c r="I8039" s="14">
        <f>IF(H8039&lt;&gt;"LMR",0,G8039)</f>
        <v>0</v>
      </c>
    </row>
    <row r="8042" spans="1:9" ht="14.25">
      <c r="A8042" s="16" t="s">
        <v>4742</v>
      </c>
      <c r="B8042" s="5" t="s">
        <v>1029</v>
      </c>
      <c r="C8042" s="20">
        <v>1</v>
      </c>
      <c r="D8042" s="21" t="s">
        <v>4855</v>
      </c>
      <c r="E8042" s="20">
        <v>323</v>
      </c>
      <c r="F8042" s="4" t="s">
        <v>4856</v>
      </c>
      <c r="G8042" s="20">
        <f>ROUND(C8042*E8042,0)</f>
        <v>323</v>
      </c>
      <c r="H8042" s="4" t="s">
        <v>455</v>
      </c>
      <c r="I8042" s="14">
        <f>IF(H8042&lt;&gt;"LMR",0,G8042)</f>
        <v>0</v>
      </c>
    </row>
    <row r="8045" spans="2:7" ht="15">
      <c r="B8045" s="6"/>
      <c r="C8045" s="6"/>
      <c r="D8045" s="6"/>
      <c r="E8045" s="6"/>
      <c r="F8045" s="6"/>
      <c r="G8045" s="22"/>
    </row>
    <row r="8047" ht="15">
      <c r="B8047" s="2" t="s">
        <v>456</v>
      </c>
    </row>
    <row r="8049" spans="1:2" ht="199.5">
      <c r="A8049" s="16" t="s">
        <v>457</v>
      </c>
      <c r="B8049" s="5" t="s">
        <v>458</v>
      </c>
    </row>
    <row r="8051" spans="1:9" ht="28.5">
      <c r="A8051" s="16" t="s">
        <v>5412</v>
      </c>
      <c r="B8051" s="5" t="s">
        <v>459</v>
      </c>
      <c r="C8051" s="20">
        <v>1</v>
      </c>
      <c r="D8051" s="21" t="s">
        <v>4761</v>
      </c>
      <c r="E8051" s="20">
        <v>1674.5</v>
      </c>
      <c r="F8051" s="4" t="s">
        <v>4762</v>
      </c>
      <c r="G8051" s="20">
        <f>ROUND(C8051*E8051,0)</f>
        <v>1675</v>
      </c>
      <c r="H8051" s="4" t="s">
        <v>460</v>
      </c>
      <c r="I8051" s="14">
        <f>IF(H8051&lt;&gt;"LMR",0,G8051)</f>
        <v>0</v>
      </c>
    </row>
    <row r="8054" spans="1:9" ht="28.5">
      <c r="A8054" s="16" t="s">
        <v>4742</v>
      </c>
      <c r="B8054" s="5" t="s">
        <v>461</v>
      </c>
      <c r="C8054" s="20">
        <v>1</v>
      </c>
      <c r="D8054" s="21" t="s">
        <v>4761</v>
      </c>
      <c r="E8054" s="20">
        <v>2058.5</v>
      </c>
      <c r="F8054" s="4" t="s">
        <v>4762</v>
      </c>
      <c r="G8054" s="20">
        <f>ROUND(C8054*E8054,0)</f>
        <v>2059</v>
      </c>
      <c r="H8054" s="4" t="s">
        <v>462</v>
      </c>
      <c r="I8054" s="14">
        <f>IF(H8054&lt;&gt;"LMR",0,G8054)</f>
        <v>0</v>
      </c>
    </row>
    <row r="8057" spans="1:9" ht="28.5">
      <c r="A8057" s="16" t="s">
        <v>4745</v>
      </c>
      <c r="B8057" s="5" t="s">
        <v>463</v>
      </c>
      <c r="C8057" s="20">
        <v>1</v>
      </c>
      <c r="D8057" s="21" t="s">
        <v>4761</v>
      </c>
      <c r="E8057" s="20">
        <v>2483.3</v>
      </c>
      <c r="F8057" s="4" t="s">
        <v>4762</v>
      </c>
      <c r="G8057" s="20">
        <f>ROUND(C8057*E8057,0)</f>
        <v>2483</v>
      </c>
      <c r="H8057" s="4" t="s">
        <v>464</v>
      </c>
      <c r="I8057" s="14">
        <f>IF(H8057&lt;&gt;"LMR",0,G8057)</f>
        <v>0</v>
      </c>
    </row>
    <row r="8060" spans="1:9" ht="28.5">
      <c r="A8060" s="16" t="s">
        <v>4860</v>
      </c>
      <c r="B8060" s="5" t="s">
        <v>465</v>
      </c>
      <c r="C8060" s="20">
        <v>1</v>
      </c>
      <c r="D8060" s="21" t="s">
        <v>4761</v>
      </c>
      <c r="E8060" s="20">
        <v>2677.1</v>
      </c>
      <c r="F8060" s="4" t="s">
        <v>4762</v>
      </c>
      <c r="G8060" s="20">
        <f>ROUND(C8060*E8060,0)</f>
        <v>2677</v>
      </c>
      <c r="H8060" s="4" t="s">
        <v>466</v>
      </c>
      <c r="I8060" s="14">
        <f>IF(H8060&lt;&gt;"LMR",0,G8060)</f>
        <v>0</v>
      </c>
    </row>
    <row r="8063" spans="1:9" ht="28.5">
      <c r="A8063" s="16" t="s">
        <v>3989</v>
      </c>
      <c r="B8063" s="5" t="s">
        <v>467</v>
      </c>
      <c r="C8063" s="20">
        <v>1</v>
      </c>
      <c r="D8063" s="21" t="s">
        <v>4761</v>
      </c>
      <c r="E8063" s="20">
        <v>3373</v>
      </c>
      <c r="F8063" s="4" t="s">
        <v>4762</v>
      </c>
      <c r="G8063" s="20">
        <f>ROUND(C8063*E8063,0)</f>
        <v>3373</v>
      </c>
      <c r="H8063" s="4" t="s">
        <v>468</v>
      </c>
      <c r="I8063" s="14">
        <f>IF(H8063&lt;&gt;"LMR",0,G8063)</f>
        <v>0</v>
      </c>
    </row>
    <row r="8066" spans="1:9" ht="28.5">
      <c r="A8066" s="16" t="s">
        <v>4050</v>
      </c>
      <c r="B8066" s="5" t="s">
        <v>469</v>
      </c>
      <c r="C8066" s="20">
        <v>1</v>
      </c>
      <c r="D8066" s="21" t="s">
        <v>4761</v>
      </c>
      <c r="E8066" s="20">
        <v>7355.4</v>
      </c>
      <c r="F8066" s="4" t="s">
        <v>4762</v>
      </c>
      <c r="G8066" s="20">
        <f>ROUND(C8066*E8066,0)</f>
        <v>7355</v>
      </c>
      <c r="H8066" s="4" t="s">
        <v>470</v>
      </c>
      <c r="I8066" s="14">
        <f>IF(H8066&lt;&gt;"LMR",0,G8066)</f>
        <v>0</v>
      </c>
    </row>
    <row r="8069" spans="1:9" ht="28.5">
      <c r="A8069" s="16" t="s">
        <v>4053</v>
      </c>
      <c r="B8069" s="5" t="s">
        <v>471</v>
      </c>
      <c r="C8069" s="20">
        <v>1</v>
      </c>
      <c r="D8069" s="21" t="s">
        <v>4761</v>
      </c>
      <c r="E8069" s="20">
        <v>9409</v>
      </c>
      <c r="F8069" s="4" t="s">
        <v>4762</v>
      </c>
      <c r="G8069" s="20">
        <f>ROUND(C8069*E8069,0)</f>
        <v>9409</v>
      </c>
      <c r="H8069" s="4" t="s">
        <v>472</v>
      </c>
      <c r="I8069" s="14">
        <f>IF(H8069&lt;&gt;"LMR",0,G8069)</f>
        <v>0</v>
      </c>
    </row>
    <row r="8072" spans="1:9" ht="28.5">
      <c r="A8072" s="16" t="s">
        <v>4056</v>
      </c>
      <c r="B8072" s="5" t="s">
        <v>473</v>
      </c>
      <c r="C8072" s="20">
        <v>1</v>
      </c>
      <c r="D8072" s="21" t="s">
        <v>4761</v>
      </c>
      <c r="E8072" s="20">
        <v>13118.1</v>
      </c>
      <c r="F8072" s="4" t="s">
        <v>4762</v>
      </c>
      <c r="G8072" s="20">
        <f>ROUND(C8072*E8072,0)</f>
        <v>13118</v>
      </c>
      <c r="H8072" s="4" t="s">
        <v>474</v>
      </c>
      <c r="I8072" s="14">
        <f>IF(H8072&lt;&gt;"LMR",0,G8072)</f>
        <v>0</v>
      </c>
    </row>
    <row r="8075" spans="1:2" ht="270.75">
      <c r="A8075" s="16" t="s">
        <v>475</v>
      </c>
      <c r="B8075" s="5" t="s">
        <v>476</v>
      </c>
    </row>
    <row r="8077" spans="1:9" ht="28.5">
      <c r="A8077" s="16" t="s">
        <v>5412</v>
      </c>
      <c r="B8077" s="5" t="s">
        <v>477</v>
      </c>
      <c r="C8077" s="20">
        <v>1</v>
      </c>
      <c r="D8077" s="21" t="s">
        <v>4761</v>
      </c>
      <c r="E8077" s="20">
        <v>1322.1</v>
      </c>
      <c r="F8077" s="4" t="s">
        <v>4762</v>
      </c>
      <c r="G8077" s="20">
        <f>ROUND(C8077*E8077,0)</f>
        <v>1322</v>
      </c>
      <c r="H8077" s="4" t="s">
        <v>478</v>
      </c>
      <c r="I8077" s="14">
        <f>IF(H8077&lt;&gt;"LMR",0,G8077)</f>
        <v>0</v>
      </c>
    </row>
    <row r="8080" spans="1:9" ht="28.5">
      <c r="A8080" s="16" t="s">
        <v>4742</v>
      </c>
      <c r="B8080" s="5" t="s">
        <v>459</v>
      </c>
      <c r="C8080" s="20">
        <v>1</v>
      </c>
      <c r="D8080" s="21" t="s">
        <v>4761</v>
      </c>
      <c r="E8080" s="20">
        <v>1543.8</v>
      </c>
      <c r="F8080" s="4" t="s">
        <v>4762</v>
      </c>
      <c r="G8080" s="20">
        <f>ROUND(C8080*E8080,0)</f>
        <v>1544</v>
      </c>
      <c r="H8080" s="4" t="s">
        <v>479</v>
      </c>
      <c r="I8080" s="14">
        <f>IF(H8080&lt;&gt;"LMR",0,G8080)</f>
        <v>0</v>
      </c>
    </row>
    <row r="8083" spans="1:9" ht="28.5">
      <c r="A8083" s="16" t="s">
        <v>4745</v>
      </c>
      <c r="B8083" s="5" t="s">
        <v>461</v>
      </c>
      <c r="C8083" s="20">
        <v>1</v>
      </c>
      <c r="D8083" s="21" t="s">
        <v>4761</v>
      </c>
      <c r="E8083" s="20">
        <v>2060.7</v>
      </c>
      <c r="F8083" s="4" t="s">
        <v>4762</v>
      </c>
      <c r="G8083" s="20">
        <f>ROUND(C8083*E8083,0)</f>
        <v>2061</v>
      </c>
      <c r="H8083" s="4" t="s">
        <v>480</v>
      </c>
      <c r="I8083" s="14">
        <f>IF(H8083&lt;&gt;"LMR",0,G8083)</f>
        <v>0</v>
      </c>
    </row>
    <row r="8086" spans="1:9" ht="28.5">
      <c r="A8086" s="16" t="s">
        <v>4860</v>
      </c>
      <c r="B8086" s="5" t="s">
        <v>481</v>
      </c>
      <c r="C8086" s="20">
        <v>1</v>
      </c>
      <c r="D8086" s="21" t="s">
        <v>4761</v>
      </c>
      <c r="E8086" s="20">
        <v>2416.7</v>
      </c>
      <c r="F8086" s="4" t="s">
        <v>4762</v>
      </c>
      <c r="G8086" s="20">
        <f>ROUND(C8086*E8086,0)</f>
        <v>2417</v>
      </c>
      <c r="H8086" s="4" t="s">
        <v>482</v>
      </c>
      <c r="I8086" s="14">
        <f>IF(H8086&lt;&gt;"LMR",0,G8086)</f>
        <v>0</v>
      </c>
    </row>
    <row r="8089" spans="1:9" ht="28.5">
      <c r="A8089" s="16" t="s">
        <v>3989</v>
      </c>
      <c r="B8089" s="5" t="s">
        <v>483</v>
      </c>
      <c r="C8089" s="20">
        <v>1</v>
      </c>
      <c r="D8089" s="21" t="s">
        <v>4761</v>
      </c>
      <c r="E8089" s="20">
        <v>3166.9</v>
      </c>
      <c r="F8089" s="4" t="s">
        <v>4762</v>
      </c>
      <c r="G8089" s="20">
        <f>ROUND(C8089*E8089,0)</f>
        <v>3167</v>
      </c>
      <c r="H8089" s="4" t="s">
        <v>484</v>
      </c>
      <c r="I8089" s="14">
        <f>IF(H8089&lt;&gt;"LMR",0,G8089)</f>
        <v>0</v>
      </c>
    </row>
    <row r="8092" spans="1:9" ht="28.5">
      <c r="A8092" s="16" t="s">
        <v>4050</v>
      </c>
      <c r="B8092" s="5" t="s">
        <v>467</v>
      </c>
      <c r="C8092" s="20">
        <v>1</v>
      </c>
      <c r="D8092" s="21" t="s">
        <v>4761</v>
      </c>
      <c r="E8092" s="20">
        <v>4518.2</v>
      </c>
      <c r="F8092" s="4" t="s">
        <v>4762</v>
      </c>
      <c r="G8092" s="20">
        <f>ROUND(C8092*E8092,0)</f>
        <v>4518</v>
      </c>
      <c r="H8092" s="4" t="s">
        <v>485</v>
      </c>
      <c r="I8092" s="14">
        <f>IF(H8092&lt;&gt;"LMR",0,G8092)</f>
        <v>0</v>
      </c>
    </row>
    <row r="8095" spans="1:9" ht="28.5">
      <c r="A8095" s="16" t="s">
        <v>4053</v>
      </c>
      <c r="B8095" s="5" t="s">
        <v>469</v>
      </c>
      <c r="C8095" s="20">
        <v>1</v>
      </c>
      <c r="D8095" s="21" t="s">
        <v>4761</v>
      </c>
      <c r="E8095" s="20">
        <v>7469.7</v>
      </c>
      <c r="F8095" s="4" t="s">
        <v>4762</v>
      </c>
      <c r="G8095" s="20">
        <f>ROUND(C8095*E8095,0)</f>
        <v>7470</v>
      </c>
      <c r="H8095" s="4" t="s">
        <v>486</v>
      </c>
      <c r="I8095" s="14">
        <f>IF(H8095&lt;&gt;"LMR",0,G8095)</f>
        <v>0</v>
      </c>
    </row>
    <row r="8098" spans="1:9" ht="28.5">
      <c r="A8098" s="16" t="s">
        <v>4056</v>
      </c>
      <c r="B8098" s="5" t="s">
        <v>471</v>
      </c>
      <c r="C8098" s="20">
        <v>1</v>
      </c>
      <c r="D8098" s="21" t="s">
        <v>4761</v>
      </c>
      <c r="E8098" s="20">
        <v>9641.5</v>
      </c>
      <c r="F8098" s="4" t="s">
        <v>4762</v>
      </c>
      <c r="G8098" s="20">
        <f>ROUND(C8098*E8098,0)</f>
        <v>9642</v>
      </c>
      <c r="H8098" s="4" t="s">
        <v>487</v>
      </c>
      <c r="I8098" s="14">
        <f>IF(H8098&lt;&gt;"LMR",0,G8098)</f>
        <v>0</v>
      </c>
    </row>
    <row r="8101" spans="1:9" ht="28.5">
      <c r="A8101" s="16" t="s">
        <v>4059</v>
      </c>
      <c r="B8101" s="5" t="s">
        <v>473</v>
      </c>
      <c r="C8101" s="20">
        <v>1</v>
      </c>
      <c r="D8101" s="21" t="s">
        <v>4761</v>
      </c>
      <c r="E8101" s="20">
        <v>13678.5</v>
      </c>
      <c r="F8101" s="4" t="s">
        <v>4762</v>
      </c>
      <c r="G8101" s="20">
        <f>ROUND(C8101*E8101,0)</f>
        <v>13679</v>
      </c>
      <c r="H8101" s="4" t="s">
        <v>488</v>
      </c>
      <c r="I8101" s="14">
        <f>IF(H8101&lt;&gt;"LMR",0,G8101)</f>
        <v>0</v>
      </c>
    </row>
    <row r="8104" spans="1:2" ht="199.5">
      <c r="A8104" s="16" t="s">
        <v>489</v>
      </c>
      <c r="B8104" s="5" t="s">
        <v>490</v>
      </c>
    </row>
    <row r="8106" spans="1:9" ht="28.5">
      <c r="A8106" s="16" t="s">
        <v>5412</v>
      </c>
      <c r="B8106" s="5" t="s">
        <v>491</v>
      </c>
      <c r="C8106" s="20">
        <v>1</v>
      </c>
      <c r="D8106" s="21" t="s">
        <v>4761</v>
      </c>
      <c r="E8106" s="20">
        <v>1919.8</v>
      </c>
      <c r="F8106" s="4" t="s">
        <v>4762</v>
      </c>
      <c r="G8106" s="20">
        <f>ROUND(C8106*E8106,0)</f>
        <v>1920</v>
      </c>
      <c r="H8106" s="4" t="s">
        <v>492</v>
      </c>
      <c r="I8106" s="14">
        <f>IF(H8106&lt;&gt;"LMR",0,G8106)</f>
        <v>0</v>
      </c>
    </row>
    <row r="8109" spans="1:9" ht="28.5">
      <c r="A8109" s="16" t="s">
        <v>4742</v>
      </c>
      <c r="B8109" s="5" t="s">
        <v>459</v>
      </c>
      <c r="C8109" s="20">
        <v>1</v>
      </c>
      <c r="D8109" s="21" t="s">
        <v>4761</v>
      </c>
      <c r="E8109" s="20">
        <v>2280</v>
      </c>
      <c r="F8109" s="4" t="s">
        <v>4762</v>
      </c>
      <c r="G8109" s="20">
        <f>ROUND(C8109*E8109,0)</f>
        <v>2280</v>
      </c>
      <c r="H8109" s="4" t="s">
        <v>493</v>
      </c>
      <c r="I8109" s="14">
        <f>IF(H8109&lt;&gt;"LMR",0,G8109)</f>
        <v>0</v>
      </c>
    </row>
    <row r="8112" spans="1:9" ht="28.5">
      <c r="A8112" s="16" t="s">
        <v>4745</v>
      </c>
      <c r="B8112" s="5" t="s">
        <v>461</v>
      </c>
      <c r="C8112" s="20">
        <v>1</v>
      </c>
      <c r="D8112" s="21" t="s">
        <v>4761</v>
      </c>
      <c r="E8112" s="20">
        <v>2494.8</v>
      </c>
      <c r="F8112" s="4" t="s">
        <v>4762</v>
      </c>
      <c r="G8112" s="20">
        <f>ROUND(C8112*E8112,0)</f>
        <v>2495</v>
      </c>
      <c r="H8112" s="4" t="s">
        <v>494</v>
      </c>
      <c r="I8112" s="14">
        <f>IF(H8112&lt;&gt;"LMR",0,G8112)</f>
        <v>0</v>
      </c>
    </row>
    <row r="8115" spans="1:9" ht="28.5">
      <c r="A8115" s="16" t="s">
        <v>4860</v>
      </c>
      <c r="B8115" s="5" t="s">
        <v>465</v>
      </c>
      <c r="C8115" s="20">
        <v>1</v>
      </c>
      <c r="D8115" s="21" t="s">
        <v>4761</v>
      </c>
      <c r="E8115" s="20">
        <v>2748.1</v>
      </c>
      <c r="F8115" s="4" t="s">
        <v>4762</v>
      </c>
      <c r="G8115" s="20">
        <f>ROUND(C8115*E8115,0)</f>
        <v>2748</v>
      </c>
      <c r="H8115" s="4" t="s">
        <v>495</v>
      </c>
      <c r="I8115" s="14">
        <f>IF(H8115&lt;&gt;"LMR",0,G8115)</f>
        <v>0</v>
      </c>
    </row>
    <row r="8118" spans="1:2" ht="71.25">
      <c r="A8118" s="16" t="s">
        <v>1594</v>
      </c>
      <c r="B8118" s="5" t="s">
        <v>1595</v>
      </c>
    </row>
    <row r="8120" spans="1:9" ht="14.25">
      <c r="A8120" s="16" t="s">
        <v>5412</v>
      </c>
      <c r="B8120" s="5" t="s">
        <v>1596</v>
      </c>
      <c r="C8120" s="20">
        <v>1</v>
      </c>
      <c r="D8120" s="21" t="s">
        <v>4855</v>
      </c>
      <c r="E8120" s="20">
        <v>1283.5</v>
      </c>
      <c r="F8120" s="4" t="s">
        <v>4856</v>
      </c>
      <c r="G8120" s="20">
        <f>ROUND(C8120*E8120,0)</f>
        <v>1284</v>
      </c>
      <c r="H8120" s="4" t="s">
        <v>1597</v>
      </c>
      <c r="I8120" s="14">
        <f>IF(H8120&lt;&gt;"LMR",0,G8120)</f>
        <v>0</v>
      </c>
    </row>
    <row r="8123" spans="1:9" ht="14.25">
      <c r="A8123" s="16" t="s">
        <v>4742</v>
      </c>
      <c r="B8123" s="5" t="s">
        <v>1598</v>
      </c>
      <c r="C8123" s="20">
        <v>1</v>
      </c>
      <c r="D8123" s="21" t="s">
        <v>4855</v>
      </c>
      <c r="E8123" s="20">
        <v>1444.3</v>
      </c>
      <c r="F8123" s="4" t="s">
        <v>4856</v>
      </c>
      <c r="G8123" s="20">
        <f>ROUND(C8123*E8123,0)</f>
        <v>1444</v>
      </c>
      <c r="H8123" s="4" t="s">
        <v>1599</v>
      </c>
      <c r="I8123" s="14">
        <f>IF(H8123&lt;&gt;"LMR",0,G8123)</f>
        <v>0</v>
      </c>
    </row>
    <row r="8126" spans="1:9" ht="14.25">
      <c r="A8126" s="16" t="s">
        <v>4745</v>
      </c>
      <c r="B8126" s="5" t="s">
        <v>1600</v>
      </c>
      <c r="C8126" s="20">
        <v>1</v>
      </c>
      <c r="D8126" s="21" t="s">
        <v>4855</v>
      </c>
      <c r="E8126" s="20">
        <v>1541.4</v>
      </c>
      <c r="F8126" s="4" t="s">
        <v>4856</v>
      </c>
      <c r="G8126" s="20">
        <f>ROUND(C8126*E8126,0)</f>
        <v>1541</v>
      </c>
      <c r="H8126" s="4" t="s">
        <v>1601</v>
      </c>
      <c r="I8126" s="14">
        <f>IF(H8126&lt;&gt;"LMR",0,G8126)</f>
        <v>0</v>
      </c>
    </row>
    <row r="8129" spans="1:9" ht="14.25">
      <c r="A8129" s="16" t="s">
        <v>4860</v>
      </c>
      <c r="B8129" s="5" t="s">
        <v>1602</v>
      </c>
      <c r="C8129" s="20">
        <v>1</v>
      </c>
      <c r="D8129" s="21" t="s">
        <v>4855</v>
      </c>
      <c r="E8129" s="20">
        <v>1699.3</v>
      </c>
      <c r="F8129" s="4" t="s">
        <v>4856</v>
      </c>
      <c r="G8129" s="20">
        <f>ROUND(C8129*E8129,0)</f>
        <v>1699</v>
      </c>
      <c r="H8129" s="4" t="s">
        <v>1603</v>
      </c>
      <c r="I8129" s="14">
        <f>IF(H8129&lt;&gt;"LMR",0,G8129)</f>
        <v>0</v>
      </c>
    </row>
    <row r="8132" spans="1:2" ht="313.5">
      <c r="A8132" s="16" t="s">
        <v>1604</v>
      </c>
      <c r="B8132" s="5" t="s">
        <v>1605</v>
      </c>
    </row>
    <row r="8134" spans="1:9" ht="28.5">
      <c r="A8134" s="16" t="s">
        <v>5412</v>
      </c>
      <c r="B8134" s="5" t="s">
        <v>1606</v>
      </c>
      <c r="C8134" s="20">
        <v>1</v>
      </c>
      <c r="D8134" s="21" t="s">
        <v>4761</v>
      </c>
      <c r="E8134" s="20">
        <v>2077.9</v>
      </c>
      <c r="F8134" s="4" t="s">
        <v>4762</v>
      </c>
      <c r="G8134" s="20">
        <f>ROUND(C8134*E8134,0)</f>
        <v>2078</v>
      </c>
      <c r="H8134" s="4" t="s">
        <v>1607</v>
      </c>
      <c r="I8134" s="14">
        <f>IF(H8134&lt;&gt;"LMR",0,G8134)</f>
        <v>0</v>
      </c>
    </row>
    <row r="8137" spans="1:9" ht="28.5">
      <c r="A8137" s="16" t="s">
        <v>4742</v>
      </c>
      <c r="B8137" s="5" t="s">
        <v>1600</v>
      </c>
      <c r="C8137" s="20">
        <v>1</v>
      </c>
      <c r="D8137" s="21" t="s">
        <v>4761</v>
      </c>
      <c r="E8137" s="20">
        <v>2451</v>
      </c>
      <c r="F8137" s="4" t="s">
        <v>4762</v>
      </c>
      <c r="G8137" s="20">
        <f>ROUND(C8137*E8137,0)</f>
        <v>2451</v>
      </c>
      <c r="H8137" s="4" t="s">
        <v>1608</v>
      </c>
      <c r="I8137" s="14">
        <f>IF(H8137&lt;&gt;"LMR",0,G8137)</f>
        <v>0</v>
      </c>
    </row>
    <row r="8140" spans="1:9" ht="28.5">
      <c r="A8140" s="16" t="s">
        <v>4745</v>
      </c>
      <c r="B8140" s="5" t="s">
        <v>1609</v>
      </c>
      <c r="C8140" s="20">
        <v>1</v>
      </c>
      <c r="D8140" s="21" t="s">
        <v>4761</v>
      </c>
      <c r="E8140" s="20">
        <v>2606</v>
      </c>
      <c r="F8140" s="4" t="s">
        <v>4762</v>
      </c>
      <c r="G8140" s="20">
        <f>ROUND(C8140*E8140,0)</f>
        <v>2606</v>
      </c>
      <c r="H8140" s="4" t="s">
        <v>1610</v>
      </c>
      <c r="I8140" s="14">
        <f>IF(H8140&lt;&gt;"LMR",0,G8140)</f>
        <v>0</v>
      </c>
    </row>
    <row r="8143" spans="1:9" ht="28.5">
      <c r="A8143" s="16" t="s">
        <v>4860</v>
      </c>
      <c r="B8143" s="5" t="s">
        <v>1602</v>
      </c>
      <c r="C8143" s="20">
        <v>1</v>
      </c>
      <c r="D8143" s="21" t="s">
        <v>4761</v>
      </c>
      <c r="E8143" s="20">
        <v>2877.1</v>
      </c>
      <c r="F8143" s="4" t="s">
        <v>4762</v>
      </c>
      <c r="G8143" s="20">
        <f>ROUND(C8143*E8143,0)</f>
        <v>2877</v>
      </c>
      <c r="H8143" s="4" t="s">
        <v>1611</v>
      </c>
      <c r="I8143" s="14">
        <f>IF(H8143&lt;&gt;"LMR",0,G8143)</f>
        <v>0</v>
      </c>
    </row>
    <row r="8146" spans="1:9" ht="28.5">
      <c r="A8146" s="16" t="s">
        <v>3989</v>
      </c>
      <c r="B8146" s="5" t="s">
        <v>467</v>
      </c>
      <c r="C8146" s="20">
        <v>1</v>
      </c>
      <c r="D8146" s="21" t="s">
        <v>4761</v>
      </c>
      <c r="E8146" s="20">
        <v>5199.8</v>
      </c>
      <c r="F8146" s="4" t="s">
        <v>4762</v>
      </c>
      <c r="G8146" s="20">
        <f>ROUND(C8146*E8146,0)</f>
        <v>5200</v>
      </c>
      <c r="H8146" s="4" t="s">
        <v>1612</v>
      </c>
      <c r="I8146" s="14">
        <f>IF(H8146&lt;&gt;"LMR",0,G8146)</f>
        <v>0</v>
      </c>
    </row>
    <row r="8149" spans="1:9" ht="28.5">
      <c r="A8149" s="16" t="s">
        <v>4050</v>
      </c>
      <c r="B8149" s="5" t="s">
        <v>469</v>
      </c>
      <c r="C8149" s="20">
        <v>1</v>
      </c>
      <c r="D8149" s="21" t="s">
        <v>4761</v>
      </c>
      <c r="E8149" s="20">
        <v>6997.4</v>
      </c>
      <c r="F8149" s="4" t="s">
        <v>4762</v>
      </c>
      <c r="G8149" s="20">
        <f>ROUND(C8149*E8149,0)</f>
        <v>6997</v>
      </c>
      <c r="H8149" s="4" t="s">
        <v>1613</v>
      </c>
      <c r="I8149" s="14">
        <f>IF(H8149&lt;&gt;"LMR",0,G8149)</f>
        <v>0</v>
      </c>
    </row>
    <row r="8152" spans="1:2" ht="128.25">
      <c r="A8152" s="16" t="s">
        <v>1614</v>
      </c>
      <c r="B8152" s="5" t="s">
        <v>1615</v>
      </c>
    </row>
    <row r="8154" spans="1:2" ht="28.5">
      <c r="A8154" s="16" t="s">
        <v>5412</v>
      </c>
      <c r="B8154" s="5" t="s">
        <v>1616</v>
      </c>
    </row>
    <row r="8156" spans="1:9" ht="14.25">
      <c r="A8156" s="16" t="s">
        <v>4759</v>
      </c>
      <c r="B8156" s="5" t="s">
        <v>1617</v>
      </c>
      <c r="C8156" s="20">
        <v>1</v>
      </c>
      <c r="D8156" s="21" t="s">
        <v>1618</v>
      </c>
      <c r="E8156" s="20">
        <v>36885.2</v>
      </c>
      <c r="F8156" s="4" t="s">
        <v>1619</v>
      </c>
      <c r="G8156" s="20">
        <f>ROUND(C8156*E8156,0)</f>
        <v>36885</v>
      </c>
      <c r="H8156" s="4" t="s">
        <v>1620</v>
      </c>
      <c r="I8156" s="14">
        <f>IF(H8156&lt;&gt;"LMR",0,G8156)</f>
        <v>0</v>
      </c>
    </row>
    <row r="8159" spans="1:9" ht="14.25">
      <c r="A8159" s="16" t="s">
        <v>4764</v>
      </c>
      <c r="B8159" s="5" t="s">
        <v>1621</v>
      </c>
      <c r="C8159" s="20">
        <v>1</v>
      </c>
      <c r="D8159" s="21" t="s">
        <v>1618</v>
      </c>
      <c r="E8159" s="20">
        <v>16665</v>
      </c>
      <c r="F8159" s="4" t="s">
        <v>1619</v>
      </c>
      <c r="G8159" s="20">
        <f>ROUND(C8159*E8159,0)</f>
        <v>16665</v>
      </c>
      <c r="H8159" s="4" t="s">
        <v>1622</v>
      </c>
      <c r="I8159" s="14">
        <f>IF(H8159&lt;&gt;"LMR",0,G8159)</f>
        <v>0</v>
      </c>
    </row>
    <row r="8162" spans="1:2" ht="28.5">
      <c r="A8162" s="16" t="s">
        <v>4742</v>
      </c>
      <c r="B8162" s="5" t="s">
        <v>1623</v>
      </c>
    </row>
    <row r="8164" spans="1:9" ht="14.25">
      <c r="A8164" s="16" t="s">
        <v>4759</v>
      </c>
      <c r="B8164" s="5" t="s">
        <v>1624</v>
      </c>
      <c r="C8164" s="20">
        <v>1</v>
      </c>
      <c r="D8164" s="21" t="s">
        <v>1618</v>
      </c>
      <c r="E8164" s="20">
        <v>44773.3</v>
      </c>
      <c r="F8164" s="4" t="s">
        <v>1619</v>
      </c>
      <c r="G8164" s="20">
        <f>ROUND(C8164*E8164,0)</f>
        <v>44773</v>
      </c>
      <c r="H8164" s="4" t="s">
        <v>1625</v>
      </c>
      <c r="I8164" s="14">
        <f>IF(H8164&lt;&gt;"LMR",0,G8164)</f>
        <v>0</v>
      </c>
    </row>
    <row r="8167" spans="1:9" ht="14.25">
      <c r="A8167" s="16" t="s">
        <v>4764</v>
      </c>
      <c r="B8167" s="5" t="s">
        <v>1626</v>
      </c>
      <c r="C8167" s="20">
        <v>1</v>
      </c>
      <c r="D8167" s="21" t="s">
        <v>1618</v>
      </c>
      <c r="E8167" s="20">
        <v>25553</v>
      </c>
      <c r="F8167" s="4" t="s">
        <v>1619</v>
      </c>
      <c r="G8167" s="20">
        <f>ROUND(C8167*E8167,0)</f>
        <v>25553</v>
      </c>
      <c r="H8167" s="4" t="s">
        <v>1627</v>
      </c>
      <c r="I8167" s="14">
        <f>IF(H8167&lt;&gt;"LMR",0,G8167)</f>
        <v>0</v>
      </c>
    </row>
    <row r="8170" spans="1:2" ht="28.5">
      <c r="A8170" s="16" t="s">
        <v>4745</v>
      </c>
      <c r="B8170" s="5" t="s">
        <v>1628</v>
      </c>
    </row>
    <row r="8172" spans="1:9" ht="14.25">
      <c r="A8172" s="16" t="s">
        <v>4759</v>
      </c>
      <c r="B8172" s="5" t="s">
        <v>1624</v>
      </c>
      <c r="C8172" s="20">
        <v>1</v>
      </c>
      <c r="D8172" s="21" t="s">
        <v>1618</v>
      </c>
      <c r="E8172" s="20">
        <v>53883.5</v>
      </c>
      <c r="F8172" s="4" t="s">
        <v>1619</v>
      </c>
      <c r="G8172" s="20">
        <f>ROUND(C8172*E8172,0)</f>
        <v>53884</v>
      </c>
      <c r="H8172" s="4" t="s">
        <v>1629</v>
      </c>
      <c r="I8172" s="14">
        <f>IF(H8172&lt;&gt;"LMR",0,G8172)</f>
        <v>0</v>
      </c>
    </row>
    <row r="8175" spans="1:9" ht="14.25">
      <c r="A8175" s="16" t="s">
        <v>4764</v>
      </c>
      <c r="B8175" s="5" t="s">
        <v>1621</v>
      </c>
      <c r="C8175" s="20">
        <v>1</v>
      </c>
      <c r="D8175" s="21" t="s">
        <v>1618</v>
      </c>
      <c r="E8175" s="20">
        <v>32774.5</v>
      </c>
      <c r="F8175" s="4" t="s">
        <v>1619</v>
      </c>
      <c r="G8175" s="20">
        <f>ROUND(C8175*E8175,0)</f>
        <v>32775</v>
      </c>
      <c r="H8175" s="4" t="s">
        <v>1630</v>
      </c>
      <c r="I8175" s="14">
        <f>IF(H8175&lt;&gt;"LMR",0,G8175)</f>
        <v>0</v>
      </c>
    </row>
    <row r="8178" spans="1:2" ht="71.25">
      <c r="A8178" s="16" t="s">
        <v>1631</v>
      </c>
      <c r="B8178" s="5" t="s">
        <v>1632</v>
      </c>
    </row>
    <row r="8180" spans="1:2" ht="14.25">
      <c r="A8180" s="16" t="s">
        <v>5412</v>
      </c>
      <c r="B8180" s="5" t="s">
        <v>1633</v>
      </c>
    </row>
    <row r="8182" spans="1:9" ht="14.25">
      <c r="A8182" s="16" t="s">
        <v>4759</v>
      </c>
      <c r="B8182" s="5" t="s">
        <v>1634</v>
      </c>
      <c r="C8182" s="20">
        <v>1</v>
      </c>
      <c r="D8182" s="21" t="s">
        <v>1618</v>
      </c>
      <c r="E8182" s="20">
        <v>16665</v>
      </c>
      <c r="F8182" s="4" t="s">
        <v>1619</v>
      </c>
      <c r="G8182" s="20">
        <f>ROUND(C8182*E8182,0)</f>
        <v>16665</v>
      </c>
      <c r="H8182" s="4" t="s">
        <v>1635</v>
      </c>
      <c r="I8182" s="14">
        <f>IF(H8182&lt;&gt;"LMR",0,G8182)</f>
        <v>0</v>
      </c>
    </row>
    <row r="8185" spans="1:9" ht="28.5">
      <c r="A8185" s="16" t="s">
        <v>4764</v>
      </c>
      <c r="B8185" s="5" t="s">
        <v>1636</v>
      </c>
      <c r="C8185" s="20">
        <v>1</v>
      </c>
      <c r="D8185" s="21" t="s">
        <v>1618</v>
      </c>
      <c r="E8185" s="20">
        <v>25553</v>
      </c>
      <c r="F8185" s="4" t="s">
        <v>1619</v>
      </c>
      <c r="G8185" s="20">
        <f>ROUND(C8185*E8185,0)</f>
        <v>25553</v>
      </c>
      <c r="H8185" s="4" t="s">
        <v>78</v>
      </c>
      <c r="I8185" s="14">
        <f>IF(H8185&lt;&gt;"LMR",0,G8185)</f>
        <v>0</v>
      </c>
    </row>
    <row r="8188" spans="1:2" ht="14.25">
      <c r="A8188" s="16" t="s">
        <v>4742</v>
      </c>
      <c r="B8188" s="5" t="s">
        <v>79</v>
      </c>
    </row>
    <row r="8190" spans="1:9" ht="14.25">
      <c r="A8190" s="16" t="s">
        <v>4759</v>
      </c>
      <c r="B8190" s="5" t="s">
        <v>80</v>
      </c>
      <c r="C8190" s="20">
        <v>1</v>
      </c>
      <c r="D8190" s="21" t="s">
        <v>1618</v>
      </c>
      <c r="E8190" s="20">
        <v>32775.2</v>
      </c>
      <c r="F8190" s="4" t="s">
        <v>1619</v>
      </c>
      <c r="G8190" s="20">
        <f>ROUND(C8190*E8190,0)</f>
        <v>32775</v>
      </c>
      <c r="H8190" s="4" t="s">
        <v>81</v>
      </c>
      <c r="I8190" s="14">
        <f>IF(H8190&lt;&gt;"LMR",0,G8190)</f>
        <v>0</v>
      </c>
    </row>
    <row r="8193" spans="1:2" ht="71.25">
      <c r="A8193" s="16" t="s">
        <v>82</v>
      </c>
      <c r="B8193" s="5" t="s">
        <v>83</v>
      </c>
    </row>
    <row r="8195" spans="1:9" ht="14.25">
      <c r="A8195" s="16" t="s">
        <v>5412</v>
      </c>
      <c r="B8195" s="5" t="s">
        <v>1634</v>
      </c>
      <c r="C8195" s="20">
        <v>1</v>
      </c>
      <c r="D8195" s="21" t="s">
        <v>1618</v>
      </c>
      <c r="E8195" s="20">
        <v>16665</v>
      </c>
      <c r="F8195" s="4" t="s">
        <v>1619</v>
      </c>
      <c r="G8195" s="20">
        <f>ROUND(C8195*E8195,0)</f>
        <v>16665</v>
      </c>
      <c r="H8195" s="4" t="s">
        <v>84</v>
      </c>
      <c r="I8195" s="14">
        <f>IF(H8195&lt;&gt;"LMR",0,G8195)</f>
        <v>0</v>
      </c>
    </row>
    <row r="8198" spans="1:9" ht="28.5">
      <c r="A8198" s="16" t="s">
        <v>4742</v>
      </c>
      <c r="B8198" s="5" t="s">
        <v>1636</v>
      </c>
      <c r="C8198" s="20">
        <v>1</v>
      </c>
      <c r="D8198" s="21" t="s">
        <v>1618</v>
      </c>
      <c r="E8198" s="20">
        <v>26108.5</v>
      </c>
      <c r="F8198" s="4" t="s">
        <v>1619</v>
      </c>
      <c r="G8198" s="20">
        <f>ROUND(C8198*E8198,0)</f>
        <v>26109</v>
      </c>
      <c r="H8198" s="4" t="s">
        <v>85</v>
      </c>
      <c r="I8198" s="14">
        <f>IF(H8198&lt;&gt;"LMR",0,G8198)</f>
        <v>0</v>
      </c>
    </row>
    <row r="8201" spans="1:9" ht="199.5">
      <c r="A8201" s="16" t="s">
        <v>86</v>
      </c>
      <c r="B8201" s="5" t="s">
        <v>87</v>
      </c>
      <c r="C8201" s="20">
        <v>1</v>
      </c>
      <c r="D8201" s="21" t="s">
        <v>1618</v>
      </c>
      <c r="E8201" s="20">
        <v>666.6</v>
      </c>
      <c r="F8201" s="4" t="s">
        <v>1619</v>
      </c>
      <c r="G8201" s="20">
        <f>ROUND(C8201*E8201,0)</f>
        <v>667</v>
      </c>
      <c r="H8201" s="4">
        <v>20.9</v>
      </c>
      <c r="I8201" s="14">
        <f>IF(H8201&lt;&gt;"LMR",0,G8201)</f>
        <v>0</v>
      </c>
    </row>
    <row r="8204" spans="2:7" ht="15">
      <c r="B8204" s="6"/>
      <c r="C8204" s="6"/>
      <c r="D8204" s="6"/>
      <c r="E8204" s="6"/>
      <c r="F8204" s="6"/>
      <c r="G8204" s="22"/>
    </row>
    <row r="8206" ht="15">
      <c r="B8206" s="2" t="s">
        <v>88</v>
      </c>
    </row>
    <row r="8208" spans="1:2" ht="370.5">
      <c r="A8208" s="16" t="s">
        <v>89</v>
      </c>
      <c r="B8208" s="5" t="s">
        <v>90</v>
      </c>
    </row>
    <row r="8210" spans="1:2" ht="14.25">
      <c r="A8210" s="16" t="s">
        <v>5412</v>
      </c>
      <c r="B8210" s="5" t="s">
        <v>91</v>
      </c>
    </row>
    <row r="8212" spans="1:9" ht="71.25">
      <c r="A8212" s="16" t="s">
        <v>4759</v>
      </c>
      <c r="B8212" s="5" t="s">
        <v>92</v>
      </c>
      <c r="C8212" s="20">
        <v>1</v>
      </c>
      <c r="D8212" s="21" t="s">
        <v>5194</v>
      </c>
      <c r="E8212" s="20">
        <v>342.9</v>
      </c>
      <c r="F8212" s="4" t="s">
        <v>5195</v>
      </c>
      <c r="G8212" s="20">
        <f>ROUND(C8212*E8212,0)</f>
        <v>343</v>
      </c>
      <c r="H8212" s="4" t="s">
        <v>93</v>
      </c>
      <c r="I8212" s="14">
        <f>IF(H8212&lt;&gt;"LMR",0,G8212)</f>
        <v>0</v>
      </c>
    </row>
    <row r="8215" spans="1:9" ht="42.75">
      <c r="A8215" s="16" t="s">
        <v>4764</v>
      </c>
      <c r="B8215" s="5" t="s">
        <v>94</v>
      </c>
      <c r="C8215" s="20">
        <v>1</v>
      </c>
      <c r="D8215" s="21" t="s">
        <v>5194</v>
      </c>
      <c r="E8215" s="20">
        <v>370.8</v>
      </c>
      <c r="F8215" s="4" t="s">
        <v>5195</v>
      </c>
      <c r="G8215" s="20">
        <f>ROUND(C8215*E8215,0)</f>
        <v>371</v>
      </c>
      <c r="H8215" s="4" t="s">
        <v>95</v>
      </c>
      <c r="I8215" s="14">
        <f>IF(H8215&lt;&gt;"LMR",0,G8215)</f>
        <v>0</v>
      </c>
    </row>
    <row r="8218" spans="1:9" ht="57">
      <c r="A8218" s="16" t="s">
        <v>4778</v>
      </c>
      <c r="B8218" s="5" t="s">
        <v>96</v>
      </c>
      <c r="C8218" s="20">
        <v>1</v>
      </c>
      <c r="D8218" s="21" t="s">
        <v>5194</v>
      </c>
      <c r="E8218" s="20">
        <v>377.8</v>
      </c>
      <c r="F8218" s="4" t="s">
        <v>5195</v>
      </c>
      <c r="G8218" s="20">
        <f>ROUND(C8218*E8218,0)</f>
        <v>378</v>
      </c>
      <c r="H8218" s="4" t="s">
        <v>97</v>
      </c>
      <c r="I8218" s="14">
        <f>IF(H8218&lt;&gt;"LMR",0,G8218)</f>
        <v>0</v>
      </c>
    </row>
    <row r="8221" spans="1:2" ht="128.25">
      <c r="A8221" s="16" t="s">
        <v>4742</v>
      </c>
      <c r="B8221" s="5" t="s">
        <v>98</v>
      </c>
    </row>
    <row r="8223" spans="1:9" ht="71.25">
      <c r="A8223" s="16" t="s">
        <v>4759</v>
      </c>
      <c r="B8223" s="5" t="s">
        <v>92</v>
      </c>
      <c r="C8223" s="20">
        <v>1</v>
      </c>
      <c r="D8223" s="21" t="s">
        <v>5194</v>
      </c>
      <c r="E8223" s="20">
        <v>388.8</v>
      </c>
      <c r="F8223" s="4" t="s">
        <v>5195</v>
      </c>
      <c r="G8223" s="20">
        <f>ROUND(C8223*E8223,0)</f>
        <v>389</v>
      </c>
      <c r="H8223" s="4" t="s">
        <v>99</v>
      </c>
      <c r="I8223" s="14">
        <f>IF(H8223&lt;&gt;"LMR",0,G8223)</f>
        <v>0</v>
      </c>
    </row>
    <row r="8226" spans="1:9" ht="42.75">
      <c r="A8226" s="16" t="s">
        <v>4764</v>
      </c>
      <c r="B8226" s="5" t="s">
        <v>94</v>
      </c>
      <c r="C8226" s="20">
        <v>1</v>
      </c>
      <c r="D8226" s="21" t="s">
        <v>5194</v>
      </c>
      <c r="E8226" s="20">
        <v>417.4</v>
      </c>
      <c r="F8226" s="4" t="s">
        <v>5195</v>
      </c>
      <c r="G8226" s="20">
        <f>ROUND(C8226*E8226,0)</f>
        <v>417</v>
      </c>
      <c r="H8226" s="4" t="s">
        <v>100</v>
      </c>
      <c r="I8226" s="14">
        <f>IF(H8226&lt;&gt;"LMR",0,G8226)</f>
        <v>0</v>
      </c>
    </row>
    <row r="8229" spans="1:9" ht="57">
      <c r="A8229" s="16" t="s">
        <v>4778</v>
      </c>
      <c r="B8229" s="5" t="s">
        <v>96</v>
      </c>
      <c r="C8229" s="20">
        <v>1</v>
      </c>
      <c r="D8229" s="21" t="s">
        <v>5194</v>
      </c>
      <c r="E8229" s="20">
        <v>424.5</v>
      </c>
      <c r="F8229" s="4" t="s">
        <v>5195</v>
      </c>
      <c r="G8229" s="20">
        <f>ROUND(C8229*E8229,0)</f>
        <v>425</v>
      </c>
      <c r="H8229" s="4" t="s">
        <v>101</v>
      </c>
      <c r="I8229" s="14">
        <f>IF(H8229&lt;&gt;"LMR",0,G8229)</f>
        <v>0</v>
      </c>
    </row>
    <row r="8232" spans="1:2" ht="171">
      <c r="A8232" s="16" t="s">
        <v>102</v>
      </c>
      <c r="B8232" s="5" t="s">
        <v>103</v>
      </c>
    </row>
    <row r="8234" spans="1:9" ht="57">
      <c r="A8234" s="16" t="s">
        <v>5412</v>
      </c>
      <c r="B8234" s="5" t="s">
        <v>104</v>
      </c>
      <c r="C8234" s="20">
        <v>1</v>
      </c>
      <c r="D8234" s="21" t="s">
        <v>5414</v>
      </c>
      <c r="E8234" s="20">
        <v>892.8</v>
      </c>
      <c r="F8234" s="4" t="s">
        <v>4797</v>
      </c>
      <c r="G8234" s="20">
        <f>ROUND(C8234*E8234,0)</f>
        <v>893</v>
      </c>
      <c r="H8234" s="4" t="s">
        <v>105</v>
      </c>
      <c r="I8234" s="14">
        <f>IF(H8234&lt;&gt;"LMR",0,G8234)</f>
        <v>0</v>
      </c>
    </row>
    <row r="8237" spans="1:9" ht="42.75">
      <c r="A8237" s="16" t="s">
        <v>4742</v>
      </c>
      <c r="B8237" s="5" t="s">
        <v>106</v>
      </c>
      <c r="C8237" s="20">
        <v>1</v>
      </c>
      <c r="D8237" s="21" t="s">
        <v>5414</v>
      </c>
      <c r="E8237" s="20">
        <v>927.8</v>
      </c>
      <c r="F8237" s="4" t="s">
        <v>4797</v>
      </c>
      <c r="G8237" s="20">
        <f>ROUND(C8237*E8237,0)</f>
        <v>928</v>
      </c>
      <c r="H8237" s="4" t="s">
        <v>107</v>
      </c>
      <c r="I8237" s="14">
        <f>IF(H8237&lt;&gt;"LMR",0,G8237)</f>
        <v>0</v>
      </c>
    </row>
    <row r="8240" spans="1:2" ht="142.5">
      <c r="A8240" s="16" t="s">
        <v>108</v>
      </c>
      <c r="B8240" s="5" t="s">
        <v>109</v>
      </c>
    </row>
    <row r="8242" spans="1:9" ht="28.5">
      <c r="A8242" s="16" t="s">
        <v>5412</v>
      </c>
      <c r="B8242" s="5" t="s">
        <v>110</v>
      </c>
      <c r="C8242" s="20">
        <v>1</v>
      </c>
      <c r="D8242" s="21" t="s">
        <v>5414</v>
      </c>
      <c r="E8242" s="20">
        <v>693.8</v>
      </c>
      <c r="F8242" s="4" t="s">
        <v>4797</v>
      </c>
      <c r="G8242" s="20">
        <f>ROUND(C8242*E8242,0)</f>
        <v>694</v>
      </c>
      <c r="H8242" s="4" t="s">
        <v>111</v>
      </c>
      <c r="I8242" s="14">
        <f>IF(H8242&lt;&gt;"LMR",0,G8242)</f>
        <v>0</v>
      </c>
    </row>
    <row r="8245" spans="1:9" ht="28.5">
      <c r="A8245" s="16" t="s">
        <v>4742</v>
      </c>
      <c r="B8245" s="5" t="s">
        <v>112</v>
      </c>
      <c r="C8245" s="20">
        <v>1</v>
      </c>
      <c r="D8245" s="21" t="s">
        <v>5414</v>
      </c>
      <c r="E8245" s="20">
        <v>866.4</v>
      </c>
      <c r="F8245" s="4" t="s">
        <v>4797</v>
      </c>
      <c r="G8245" s="20">
        <f>ROUND(C8245*E8245,0)</f>
        <v>866</v>
      </c>
      <c r="H8245" s="4" t="s">
        <v>113</v>
      </c>
      <c r="I8245" s="14">
        <f>IF(H8245&lt;&gt;"LMR",0,G8245)</f>
        <v>0</v>
      </c>
    </row>
    <row r="8248" spans="1:9" ht="28.5">
      <c r="A8248" s="16" t="s">
        <v>4745</v>
      </c>
      <c r="B8248" s="5" t="s">
        <v>114</v>
      </c>
      <c r="C8248" s="20">
        <v>1</v>
      </c>
      <c r="D8248" s="21" t="s">
        <v>5414</v>
      </c>
      <c r="E8248" s="20">
        <v>695.3</v>
      </c>
      <c r="F8248" s="4" t="s">
        <v>4797</v>
      </c>
      <c r="G8248" s="20">
        <f>ROUND(C8248*E8248,0)</f>
        <v>695</v>
      </c>
      <c r="H8248" s="4" t="s">
        <v>115</v>
      </c>
      <c r="I8248" s="14">
        <f>IF(H8248&lt;&gt;"LMR",0,G8248)</f>
        <v>0</v>
      </c>
    </row>
    <row r="8251" spans="1:2" ht="242.25">
      <c r="A8251" s="16" t="s">
        <v>116</v>
      </c>
      <c r="B8251" s="5" t="s">
        <v>117</v>
      </c>
    </row>
    <row r="8253" spans="1:9" ht="28.5">
      <c r="A8253" s="16" t="s">
        <v>5412</v>
      </c>
      <c r="B8253" s="5" t="s">
        <v>118</v>
      </c>
      <c r="C8253" s="20">
        <v>1</v>
      </c>
      <c r="D8253" s="21" t="s">
        <v>4855</v>
      </c>
      <c r="E8253" s="20">
        <v>1868.2</v>
      </c>
      <c r="F8253" s="4" t="s">
        <v>4856</v>
      </c>
      <c r="G8253" s="20">
        <f>ROUND(C8253*E8253,0)</f>
        <v>1868</v>
      </c>
      <c r="H8253" s="4" t="s">
        <v>119</v>
      </c>
      <c r="I8253" s="14">
        <f>IF(H8253&lt;&gt;"LMR",0,G8253)</f>
        <v>0</v>
      </c>
    </row>
    <row r="8256" spans="1:9" ht="28.5">
      <c r="A8256" s="16" t="s">
        <v>4742</v>
      </c>
      <c r="B8256" s="5" t="s">
        <v>120</v>
      </c>
      <c r="C8256" s="20">
        <v>1</v>
      </c>
      <c r="D8256" s="21" t="s">
        <v>4855</v>
      </c>
      <c r="E8256" s="20">
        <v>2034.8</v>
      </c>
      <c r="F8256" s="4" t="s">
        <v>4856</v>
      </c>
      <c r="G8256" s="20">
        <f>ROUND(C8256*E8256,0)</f>
        <v>2035</v>
      </c>
      <c r="H8256" s="4" t="s">
        <v>121</v>
      </c>
      <c r="I8256" s="14">
        <f>IF(H8256&lt;&gt;"LMR",0,G8256)</f>
        <v>0</v>
      </c>
    </row>
    <row r="8259" spans="1:9" ht="327.75">
      <c r="A8259" s="16" t="s">
        <v>122</v>
      </c>
      <c r="B8259" s="5" t="s">
        <v>123</v>
      </c>
      <c r="C8259" s="20">
        <v>1</v>
      </c>
      <c r="D8259" s="21" t="s">
        <v>5194</v>
      </c>
      <c r="E8259" s="20">
        <v>445.2</v>
      </c>
      <c r="F8259" s="4" t="s">
        <v>5195</v>
      </c>
      <c r="G8259" s="20">
        <f>ROUND(C8259*E8259,0)</f>
        <v>445</v>
      </c>
      <c r="H8259" s="4">
        <v>21.5</v>
      </c>
      <c r="I8259" s="14">
        <f>IF(H8259&lt;&gt;"LMR",0,G8259)</f>
        <v>0</v>
      </c>
    </row>
    <row r="8262" spans="1:9" ht="142.5">
      <c r="A8262" s="16" t="s">
        <v>124</v>
      </c>
      <c r="B8262" s="5" t="s">
        <v>125</v>
      </c>
      <c r="C8262" s="20">
        <v>1</v>
      </c>
      <c r="D8262" s="21" t="s">
        <v>4855</v>
      </c>
      <c r="E8262" s="20">
        <v>96.3</v>
      </c>
      <c r="F8262" s="4" t="s">
        <v>4856</v>
      </c>
      <c r="G8262" s="20">
        <f>ROUND(C8262*E8262,0)</f>
        <v>96</v>
      </c>
      <c r="H8262" s="4">
        <v>21.6</v>
      </c>
      <c r="I8262" s="14">
        <f>IF(H8262&lt;&gt;"LMR",0,G8262)</f>
        <v>0</v>
      </c>
    </row>
    <row r="8265" spans="1:2" ht="313.5">
      <c r="A8265" s="16" t="s">
        <v>126</v>
      </c>
      <c r="B8265" s="5" t="s">
        <v>127</v>
      </c>
    </row>
    <row r="8267" spans="1:9" ht="85.5">
      <c r="A8267" s="16" t="s">
        <v>5412</v>
      </c>
      <c r="B8267" s="5" t="s">
        <v>128</v>
      </c>
      <c r="C8267" s="20">
        <v>1</v>
      </c>
      <c r="D8267" s="21" t="s">
        <v>5194</v>
      </c>
      <c r="E8267" s="20">
        <v>321.2</v>
      </c>
      <c r="F8267" s="4" t="s">
        <v>5195</v>
      </c>
      <c r="G8267" s="20">
        <f>ROUND(C8267*E8267,0)</f>
        <v>321</v>
      </c>
      <c r="H8267" s="4" t="s">
        <v>129</v>
      </c>
      <c r="I8267" s="14">
        <f>IF(H8267&lt;&gt;"LMR",0,G8267)</f>
        <v>0</v>
      </c>
    </row>
    <row r="8270" spans="1:9" ht="57">
      <c r="A8270" s="16" t="s">
        <v>4742</v>
      </c>
      <c r="B8270" s="5" t="s">
        <v>130</v>
      </c>
      <c r="C8270" s="20">
        <v>1</v>
      </c>
      <c r="D8270" s="21" t="s">
        <v>5194</v>
      </c>
      <c r="E8270" s="20">
        <v>455.6</v>
      </c>
      <c r="F8270" s="4" t="s">
        <v>5195</v>
      </c>
      <c r="G8270" s="20">
        <f>ROUND(C8270*E8270,0)</f>
        <v>456</v>
      </c>
      <c r="H8270" s="4" t="s">
        <v>131</v>
      </c>
      <c r="I8270" s="14">
        <f>IF(H8270&lt;&gt;"LMR",0,G8270)</f>
        <v>0</v>
      </c>
    </row>
    <row r="8273" spans="1:2" ht="114">
      <c r="A8273" s="16" t="s">
        <v>132</v>
      </c>
      <c r="B8273" s="5" t="s">
        <v>577</v>
      </c>
    </row>
    <row r="8275" spans="1:9" ht="28.5">
      <c r="A8275" s="16" t="s">
        <v>5412</v>
      </c>
      <c r="B8275" s="5" t="s">
        <v>578</v>
      </c>
      <c r="C8275" s="20">
        <v>1</v>
      </c>
      <c r="D8275" s="21" t="s">
        <v>4761</v>
      </c>
      <c r="E8275" s="20">
        <v>71.8</v>
      </c>
      <c r="F8275" s="4" t="s">
        <v>4762</v>
      </c>
      <c r="G8275" s="20">
        <f>ROUND(C8275*E8275,0)</f>
        <v>72</v>
      </c>
      <c r="H8275" s="4" t="s">
        <v>579</v>
      </c>
      <c r="I8275" s="14">
        <f>IF(H8275&lt;&gt;"LMR",0,G8275)</f>
        <v>0</v>
      </c>
    </row>
    <row r="8278" spans="1:2" ht="57">
      <c r="A8278" s="16" t="s">
        <v>580</v>
      </c>
      <c r="B8278" s="5" t="s">
        <v>581</v>
      </c>
    </row>
    <row r="8280" spans="1:9" ht="28.5">
      <c r="A8280" s="16" t="s">
        <v>5412</v>
      </c>
      <c r="B8280" s="5" t="s">
        <v>91</v>
      </c>
      <c r="C8280" s="20">
        <v>1</v>
      </c>
      <c r="D8280" s="21" t="s">
        <v>5194</v>
      </c>
      <c r="E8280" s="20">
        <v>11.1</v>
      </c>
      <c r="F8280" s="4" t="s">
        <v>5195</v>
      </c>
      <c r="G8280" s="20">
        <f>ROUND(C8280*E8280,0)</f>
        <v>11</v>
      </c>
      <c r="H8280" s="4" t="s">
        <v>582</v>
      </c>
      <c r="I8280" s="14">
        <f>IF(H8280&lt;&gt;"LMR",0,G8280)</f>
        <v>0</v>
      </c>
    </row>
    <row r="8283" spans="1:9" ht="28.5">
      <c r="A8283" s="16" t="s">
        <v>4742</v>
      </c>
      <c r="B8283" s="5" t="s">
        <v>583</v>
      </c>
      <c r="C8283" s="20">
        <v>1</v>
      </c>
      <c r="D8283" s="21" t="s">
        <v>5194</v>
      </c>
      <c r="E8283" s="20">
        <v>11.1</v>
      </c>
      <c r="F8283" s="4" t="s">
        <v>5195</v>
      </c>
      <c r="G8283" s="20">
        <f>ROUND(C8283*E8283,0)</f>
        <v>11</v>
      </c>
      <c r="H8283" s="4" t="s">
        <v>584</v>
      </c>
      <c r="I8283" s="14">
        <f>IF(H8283&lt;&gt;"LMR",0,G8283)</f>
        <v>0</v>
      </c>
    </row>
    <row r="8286" spans="1:9" ht="199.5">
      <c r="A8286" s="16" t="s">
        <v>585</v>
      </c>
      <c r="B8286" s="5" t="s">
        <v>586</v>
      </c>
      <c r="C8286" s="20">
        <v>1</v>
      </c>
      <c r="D8286" s="21" t="s">
        <v>5414</v>
      </c>
      <c r="E8286" s="20">
        <v>3183.7</v>
      </c>
      <c r="F8286" s="4" t="s">
        <v>4797</v>
      </c>
      <c r="G8286" s="20">
        <f>ROUND(C8286*E8286,0)</f>
        <v>3184</v>
      </c>
      <c r="H8286" s="4">
        <v>21.1</v>
      </c>
      <c r="I8286" s="14">
        <f>IF(H8286&lt;&gt;"LMR",0,G8286)</f>
        <v>0</v>
      </c>
    </row>
    <row r="8289" spans="1:2" ht="114">
      <c r="A8289" s="16" t="s">
        <v>587</v>
      </c>
      <c r="B8289" s="5" t="s">
        <v>588</v>
      </c>
    </row>
    <row r="8291" spans="1:9" ht="14.25">
      <c r="A8291" s="16" t="s">
        <v>5412</v>
      </c>
      <c r="B8291" s="5" t="s">
        <v>589</v>
      </c>
      <c r="C8291" s="20">
        <v>1</v>
      </c>
      <c r="D8291" s="21" t="s">
        <v>4855</v>
      </c>
      <c r="E8291" s="20">
        <v>196.5</v>
      </c>
      <c r="F8291" s="4" t="s">
        <v>4856</v>
      </c>
      <c r="G8291" s="20">
        <f>ROUND(C8291*E8291,0)</f>
        <v>197</v>
      </c>
      <c r="H8291" s="4" t="s">
        <v>590</v>
      </c>
      <c r="I8291" s="14">
        <f>IF(H8291&lt;&gt;"LMR",0,G8291)</f>
        <v>0</v>
      </c>
    </row>
    <row r="8294" spans="1:9" ht="14.25">
      <c r="A8294" s="16" t="s">
        <v>4742</v>
      </c>
      <c r="B8294" s="5" t="s">
        <v>591</v>
      </c>
      <c r="C8294" s="20">
        <v>1</v>
      </c>
      <c r="D8294" s="21" t="s">
        <v>4855</v>
      </c>
      <c r="E8294" s="20">
        <v>219.8</v>
      </c>
      <c r="F8294" s="4" t="s">
        <v>4856</v>
      </c>
      <c r="G8294" s="20">
        <f>ROUND(C8294*E8294,0)</f>
        <v>220</v>
      </c>
      <c r="H8294" s="4" t="s">
        <v>592</v>
      </c>
      <c r="I8294" s="14">
        <f>IF(H8294&lt;&gt;"LMR",0,G8294)</f>
        <v>0</v>
      </c>
    </row>
    <row r="8297" spans="1:9" ht="14.25">
      <c r="A8297" s="16" t="s">
        <v>4745</v>
      </c>
      <c r="B8297" s="5" t="s">
        <v>593</v>
      </c>
      <c r="C8297" s="20">
        <v>1</v>
      </c>
      <c r="D8297" s="21" t="s">
        <v>4855</v>
      </c>
      <c r="E8297" s="20">
        <v>272</v>
      </c>
      <c r="F8297" s="4" t="s">
        <v>4856</v>
      </c>
      <c r="G8297" s="20">
        <f>ROUND(C8297*E8297,0)</f>
        <v>272</v>
      </c>
      <c r="H8297" s="4" t="s">
        <v>594</v>
      </c>
      <c r="I8297" s="14">
        <f>IF(H8297&lt;&gt;"LMR",0,G8297)</f>
        <v>0</v>
      </c>
    </row>
    <row r="8300" spans="1:9" ht="14.25">
      <c r="A8300" s="16" t="s">
        <v>4860</v>
      </c>
      <c r="B8300" s="5" t="s">
        <v>595</v>
      </c>
      <c r="C8300" s="20">
        <v>1</v>
      </c>
      <c r="D8300" s="21" t="s">
        <v>4855</v>
      </c>
      <c r="E8300" s="20">
        <v>495.3</v>
      </c>
      <c r="F8300" s="4" t="s">
        <v>4856</v>
      </c>
      <c r="G8300" s="20">
        <f>ROUND(C8300*E8300,0)</f>
        <v>495</v>
      </c>
      <c r="H8300" s="4" t="s">
        <v>596</v>
      </c>
      <c r="I8300" s="14">
        <f>IF(H8300&lt;&gt;"LMR",0,G8300)</f>
        <v>0</v>
      </c>
    </row>
    <row r="8303" spans="1:9" ht="14.25">
      <c r="A8303" s="16" t="s">
        <v>3989</v>
      </c>
      <c r="B8303" s="5" t="s">
        <v>597</v>
      </c>
      <c r="C8303" s="20">
        <v>1</v>
      </c>
      <c r="D8303" s="21" t="s">
        <v>4855</v>
      </c>
      <c r="E8303" s="20">
        <v>890.9</v>
      </c>
      <c r="F8303" s="4" t="s">
        <v>4856</v>
      </c>
      <c r="G8303" s="20">
        <f>ROUND(C8303*E8303,0)</f>
        <v>891</v>
      </c>
      <c r="H8303" s="4" t="s">
        <v>598</v>
      </c>
      <c r="I8303" s="14">
        <f>IF(H8303&lt;&gt;"LMR",0,G8303)</f>
        <v>0</v>
      </c>
    </row>
    <row r="8306" spans="1:2" ht="85.5">
      <c r="A8306" s="16" t="s">
        <v>599</v>
      </c>
      <c r="B8306" s="5" t="s">
        <v>600</v>
      </c>
    </row>
    <row r="8308" spans="1:9" ht="28.5">
      <c r="A8308" s="16" t="s">
        <v>5412</v>
      </c>
      <c r="B8308" s="5" t="s">
        <v>601</v>
      </c>
      <c r="C8308" s="20">
        <v>1</v>
      </c>
      <c r="D8308" s="21" t="s">
        <v>4855</v>
      </c>
      <c r="E8308" s="20">
        <v>477.2</v>
      </c>
      <c r="F8308" s="4" t="s">
        <v>4856</v>
      </c>
      <c r="G8308" s="20">
        <f>ROUND(C8308*E8308,0)</f>
        <v>477</v>
      </c>
      <c r="H8308" s="4" t="s">
        <v>602</v>
      </c>
      <c r="I8308" s="14">
        <f>IF(H8308&lt;&gt;"LMR",0,G8308)</f>
        <v>0</v>
      </c>
    </row>
    <row r="8311" spans="1:9" ht="42.75">
      <c r="A8311" s="16" t="s">
        <v>4742</v>
      </c>
      <c r="B8311" s="5" t="s">
        <v>603</v>
      </c>
      <c r="C8311" s="20">
        <v>1</v>
      </c>
      <c r="D8311" s="21" t="s">
        <v>4855</v>
      </c>
      <c r="E8311" s="20">
        <v>520.7</v>
      </c>
      <c r="F8311" s="4" t="s">
        <v>4856</v>
      </c>
      <c r="G8311" s="20">
        <f>ROUND(C8311*E8311,0)</f>
        <v>521</v>
      </c>
      <c r="H8311" s="4" t="s">
        <v>604</v>
      </c>
      <c r="I8311" s="14">
        <f>IF(H8311&lt;&gt;"LMR",0,G8311)</f>
        <v>0</v>
      </c>
    </row>
    <row r="8314" spans="1:9" ht="42.75">
      <c r="A8314" s="16" t="s">
        <v>4745</v>
      </c>
      <c r="B8314" s="5" t="s">
        <v>605</v>
      </c>
      <c r="C8314" s="20">
        <v>1</v>
      </c>
      <c r="D8314" s="21" t="s">
        <v>4855</v>
      </c>
      <c r="E8314" s="20">
        <v>531.6</v>
      </c>
      <c r="F8314" s="4" t="s">
        <v>4856</v>
      </c>
      <c r="G8314" s="20">
        <f>ROUND(C8314*E8314,0)</f>
        <v>532</v>
      </c>
      <c r="H8314" s="4" t="s">
        <v>606</v>
      </c>
      <c r="I8314" s="14">
        <f>IF(H8314&lt;&gt;"LMR",0,G8314)</f>
        <v>0</v>
      </c>
    </row>
    <row r="8317" spans="1:9" ht="85.5">
      <c r="A8317" s="16" t="s">
        <v>607</v>
      </c>
      <c r="B8317" s="5" t="s">
        <v>608</v>
      </c>
      <c r="C8317" s="20">
        <v>1</v>
      </c>
      <c r="D8317" s="21" t="s">
        <v>4855</v>
      </c>
      <c r="E8317" s="20">
        <v>340.6</v>
      </c>
      <c r="F8317" s="4" t="s">
        <v>4856</v>
      </c>
      <c r="G8317" s="20">
        <f>ROUND(C8317*E8317,0)</f>
        <v>341</v>
      </c>
      <c r="H8317" s="4">
        <v>21.13</v>
      </c>
      <c r="I8317" s="14">
        <f>IF(H8317&lt;&gt;"LMR",0,G8317)</f>
        <v>0</v>
      </c>
    </row>
    <row r="8320" spans="1:9" ht="185.25">
      <c r="A8320" s="16" t="s">
        <v>609</v>
      </c>
      <c r="B8320" s="5" t="s">
        <v>610</v>
      </c>
      <c r="C8320" s="20">
        <v>1</v>
      </c>
      <c r="D8320" s="21" t="s">
        <v>5194</v>
      </c>
      <c r="E8320" s="20">
        <v>317.9</v>
      </c>
      <c r="F8320" s="4" t="s">
        <v>5195</v>
      </c>
      <c r="G8320" s="20">
        <f>ROUND(C8320*E8320,0)</f>
        <v>318</v>
      </c>
      <c r="H8320" s="4">
        <v>21.14</v>
      </c>
      <c r="I8320" s="14">
        <f>IF(H8320&lt;&gt;"LMR",0,G8320)</f>
        <v>0</v>
      </c>
    </row>
    <row r="8323" spans="1:2" ht="71.25">
      <c r="A8323" s="16" t="s">
        <v>611</v>
      </c>
      <c r="B8323" s="5" t="s">
        <v>612</v>
      </c>
    </row>
    <row r="8325" spans="1:9" ht="14.25">
      <c r="A8325" s="16" t="s">
        <v>5412</v>
      </c>
      <c r="B8325" s="5" t="s">
        <v>613</v>
      </c>
      <c r="C8325" s="20">
        <v>1</v>
      </c>
      <c r="D8325" s="21" t="s">
        <v>4855</v>
      </c>
      <c r="E8325" s="20">
        <v>48.3</v>
      </c>
      <c r="F8325" s="4" t="s">
        <v>4856</v>
      </c>
      <c r="G8325" s="20">
        <f>ROUND(C8325*E8325,0)</f>
        <v>48</v>
      </c>
      <c r="H8325" s="4" t="s">
        <v>614</v>
      </c>
      <c r="I8325" s="14">
        <f>IF(H8325&lt;&gt;"LMR",0,G8325)</f>
        <v>0</v>
      </c>
    </row>
    <row r="8328" spans="1:9" ht="28.5">
      <c r="A8328" s="16" t="s">
        <v>4742</v>
      </c>
      <c r="B8328" s="5" t="s">
        <v>615</v>
      </c>
      <c r="C8328" s="20">
        <v>1</v>
      </c>
      <c r="D8328" s="21" t="s">
        <v>4855</v>
      </c>
      <c r="E8328" s="20">
        <v>49.5</v>
      </c>
      <c r="F8328" s="4" t="s">
        <v>4856</v>
      </c>
      <c r="G8328" s="20">
        <f>ROUND(C8328*E8328,0)</f>
        <v>50</v>
      </c>
      <c r="H8328" s="4" t="s">
        <v>616</v>
      </c>
      <c r="I8328" s="14">
        <f>IF(H8328&lt;&gt;"LMR",0,G8328)</f>
        <v>0</v>
      </c>
    </row>
    <row r="8331" spans="1:9" ht="42.75">
      <c r="A8331" s="16" t="s">
        <v>4745</v>
      </c>
      <c r="B8331" s="5" t="s">
        <v>617</v>
      </c>
      <c r="C8331" s="20">
        <v>1</v>
      </c>
      <c r="D8331" s="21" t="s">
        <v>4855</v>
      </c>
      <c r="E8331" s="20">
        <v>50.6</v>
      </c>
      <c r="F8331" s="4" t="s">
        <v>4856</v>
      </c>
      <c r="G8331" s="20">
        <f>ROUND(C8331*E8331,0)</f>
        <v>51</v>
      </c>
      <c r="H8331" s="4" t="s">
        <v>618</v>
      </c>
      <c r="I8331" s="14">
        <f>IF(H8331&lt;&gt;"LMR",0,G8331)</f>
        <v>0</v>
      </c>
    </row>
    <row r="8334" spans="1:2" ht="71.25">
      <c r="A8334" s="16" t="s">
        <v>619</v>
      </c>
      <c r="B8334" s="5" t="s">
        <v>620</v>
      </c>
    </row>
    <row r="8336" spans="1:9" ht="14.25">
      <c r="A8336" s="16" t="s">
        <v>5412</v>
      </c>
      <c r="B8336" s="5" t="s">
        <v>621</v>
      </c>
      <c r="C8336" s="20">
        <v>1</v>
      </c>
      <c r="D8336" s="21" t="s">
        <v>4855</v>
      </c>
      <c r="E8336" s="20">
        <v>58.3</v>
      </c>
      <c r="F8336" s="4" t="s">
        <v>4856</v>
      </c>
      <c r="G8336" s="20">
        <f>ROUND(C8336*E8336,0)</f>
        <v>58</v>
      </c>
      <c r="H8336" s="4" t="s">
        <v>622</v>
      </c>
      <c r="I8336" s="14">
        <f>IF(H8336&lt;&gt;"LMR",0,G8336)</f>
        <v>0</v>
      </c>
    </row>
    <row r="8339" spans="1:9" ht="28.5">
      <c r="A8339" s="16" t="s">
        <v>4742</v>
      </c>
      <c r="B8339" s="5" t="s">
        <v>623</v>
      </c>
      <c r="C8339" s="20">
        <v>1</v>
      </c>
      <c r="D8339" s="21" t="s">
        <v>4855</v>
      </c>
      <c r="E8339" s="20">
        <v>63.9</v>
      </c>
      <c r="F8339" s="4" t="s">
        <v>4856</v>
      </c>
      <c r="G8339" s="20">
        <f>ROUND(C8339*E8339,0)</f>
        <v>64</v>
      </c>
      <c r="H8339" s="4" t="s">
        <v>624</v>
      </c>
      <c r="I8339" s="14">
        <f>IF(H8339&lt;&gt;"LMR",0,G8339)</f>
        <v>0</v>
      </c>
    </row>
    <row r="8342" spans="1:9" ht="42.75">
      <c r="A8342" s="16" t="s">
        <v>4745</v>
      </c>
      <c r="B8342" s="5" t="s">
        <v>617</v>
      </c>
      <c r="C8342" s="20">
        <v>1</v>
      </c>
      <c r="D8342" s="21" t="s">
        <v>4855</v>
      </c>
      <c r="E8342" s="20">
        <v>69.4</v>
      </c>
      <c r="F8342" s="4" t="s">
        <v>4856</v>
      </c>
      <c r="G8342" s="20">
        <f>ROUND(C8342*E8342,0)</f>
        <v>69</v>
      </c>
      <c r="H8342" s="4" t="s">
        <v>625</v>
      </c>
      <c r="I8342" s="14">
        <f>IF(H8342&lt;&gt;"LMR",0,G8342)</f>
        <v>0</v>
      </c>
    </row>
    <row r="8345" spans="1:9" ht="299.25">
      <c r="A8345" s="16" t="s">
        <v>626</v>
      </c>
      <c r="B8345" s="5" t="s">
        <v>627</v>
      </c>
      <c r="C8345" s="20">
        <v>1</v>
      </c>
      <c r="D8345" s="21" t="s">
        <v>5194</v>
      </c>
      <c r="E8345" s="20">
        <v>371.5</v>
      </c>
      <c r="F8345" s="4" t="s">
        <v>5195</v>
      </c>
      <c r="G8345" s="20">
        <f>ROUND(C8345*E8345,0)</f>
        <v>372</v>
      </c>
      <c r="H8345" s="4">
        <v>21.17</v>
      </c>
      <c r="I8345" s="14">
        <f>IF(H8345&lt;&gt;"LMR",0,G8345)</f>
        <v>0</v>
      </c>
    </row>
    <row r="8348" spans="2:7" ht="15">
      <c r="B8348" s="6"/>
      <c r="C8348" s="6"/>
      <c r="D8348" s="6"/>
      <c r="E8348" s="6"/>
      <c r="F8348" s="6"/>
      <c r="G8348" s="22"/>
    </row>
    <row r="8350" ht="15">
      <c r="B8350" s="2" t="s">
        <v>628</v>
      </c>
    </row>
    <row r="8352" spans="1:2" ht="409.5">
      <c r="A8352" s="16" t="s">
        <v>629</v>
      </c>
      <c r="B8352" s="5" t="s">
        <v>630</v>
      </c>
    </row>
    <row r="8354" spans="1:9" ht="28.5">
      <c r="A8354" s="16" t="s">
        <v>5412</v>
      </c>
      <c r="B8354" s="5" t="s">
        <v>631</v>
      </c>
      <c r="C8354" s="20">
        <v>1</v>
      </c>
      <c r="D8354" s="21" t="s">
        <v>5414</v>
      </c>
      <c r="E8354" s="20">
        <v>701</v>
      </c>
      <c r="F8354" s="4" t="s">
        <v>4797</v>
      </c>
      <c r="G8354" s="20">
        <f>ROUND(C8354*E8354,0)</f>
        <v>701</v>
      </c>
      <c r="H8354" s="4" t="s">
        <v>632</v>
      </c>
      <c r="I8354" s="14">
        <f>IF(H8354&lt;&gt;"LMR",0,G8354)</f>
        <v>0</v>
      </c>
    </row>
    <row r="8357" spans="1:2" ht="313.5">
      <c r="A8357" s="16" t="s">
        <v>633</v>
      </c>
      <c r="B8357" s="5" t="s">
        <v>634</v>
      </c>
    </row>
    <row r="8359" spans="1:9" ht="28.5">
      <c r="A8359" s="16" t="s">
        <v>5412</v>
      </c>
      <c r="B8359" s="5" t="s">
        <v>635</v>
      </c>
      <c r="C8359" s="20">
        <v>1</v>
      </c>
      <c r="D8359" s="21" t="s">
        <v>5414</v>
      </c>
      <c r="E8359" s="20">
        <v>846.4</v>
      </c>
      <c r="F8359" s="4" t="s">
        <v>4797</v>
      </c>
      <c r="G8359" s="20">
        <f>ROUND(C8359*E8359,0)</f>
        <v>846</v>
      </c>
      <c r="H8359" s="4" t="s">
        <v>636</v>
      </c>
      <c r="I8359" s="14">
        <f>IF(H8359&lt;&gt;"LMR",0,G8359)</f>
        <v>0</v>
      </c>
    </row>
    <row r="8362" spans="1:9" ht="370.5">
      <c r="A8362" s="16" t="s">
        <v>637</v>
      </c>
      <c r="B8362" s="5" t="s">
        <v>133</v>
      </c>
      <c r="C8362" s="20">
        <v>1</v>
      </c>
      <c r="D8362" s="21" t="s">
        <v>5414</v>
      </c>
      <c r="E8362" s="20">
        <v>382.2</v>
      </c>
      <c r="F8362" s="4" t="s">
        <v>4797</v>
      </c>
      <c r="G8362" s="20">
        <f>ROUND(C8362*E8362,0)</f>
        <v>382</v>
      </c>
      <c r="H8362" s="4">
        <v>22.3</v>
      </c>
      <c r="I8362" s="14">
        <f>IF(H8362&lt;&gt;"LMR",0,G8362)</f>
        <v>0</v>
      </c>
    </row>
    <row r="8365" spans="1:2" ht="114">
      <c r="A8365" s="16" t="s">
        <v>134</v>
      </c>
      <c r="B8365" s="5" t="s">
        <v>135</v>
      </c>
    </row>
    <row r="8367" spans="1:9" ht="28.5">
      <c r="A8367" s="16" t="s">
        <v>5412</v>
      </c>
      <c r="B8367" s="5" t="s">
        <v>136</v>
      </c>
      <c r="C8367" s="20">
        <v>1</v>
      </c>
      <c r="D8367" s="21" t="s">
        <v>4761</v>
      </c>
      <c r="E8367" s="20">
        <v>439.2</v>
      </c>
      <c r="F8367" s="4" t="s">
        <v>4762</v>
      </c>
      <c r="G8367" s="20">
        <f>ROUND(C8367*E8367,0)</f>
        <v>439</v>
      </c>
      <c r="H8367" s="4" t="s">
        <v>137</v>
      </c>
      <c r="I8367" s="14">
        <f>IF(H8367&lt;&gt;"LMR",0,G8367)</f>
        <v>0</v>
      </c>
    </row>
    <row r="8370" spans="1:9" ht="28.5">
      <c r="A8370" s="16" t="s">
        <v>4742</v>
      </c>
      <c r="B8370" s="5" t="s">
        <v>138</v>
      </c>
      <c r="C8370" s="20">
        <v>1</v>
      </c>
      <c r="D8370" s="21" t="s">
        <v>4761</v>
      </c>
      <c r="E8370" s="20">
        <v>395.9</v>
      </c>
      <c r="F8370" s="4" t="s">
        <v>4762</v>
      </c>
      <c r="G8370" s="20">
        <f>ROUND(C8370*E8370,0)</f>
        <v>396</v>
      </c>
      <c r="H8370" s="4" t="s">
        <v>139</v>
      </c>
      <c r="I8370" s="14">
        <f>IF(H8370&lt;&gt;"LMR",0,G8370)</f>
        <v>0</v>
      </c>
    </row>
    <row r="8373" spans="1:9" ht="28.5">
      <c r="A8373" s="16" t="s">
        <v>4745</v>
      </c>
      <c r="B8373" s="5" t="s">
        <v>140</v>
      </c>
      <c r="C8373" s="20">
        <v>1</v>
      </c>
      <c r="D8373" s="21" t="s">
        <v>4761</v>
      </c>
      <c r="E8373" s="20">
        <v>405.9</v>
      </c>
      <c r="F8373" s="4" t="s">
        <v>4762</v>
      </c>
      <c r="G8373" s="20">
        <f>ROUND(C8373*E8373,0)</f>
        <v>406</v>
      </c>
      <c r="H8373" s="4" t="s">
        <v>141</v>
      </c>
      <c r="I8373" s="14">
        <f>IF(H8373&lt;&gt;"LMR",0,G8373)</f>
        <v>0</v>
      </c>
    </row>
    <row r="8376" spans="1:9" ht="327.75">
      <c r="A8376" s="16" t="s">
        <v>142</v>
      </c>
      <c r="B8376" s="5" t="s">
        <v>143</v>
      </c>
      <c r="C8376" s="20">
        <v>1</v>
      </c>
      <c r="D8376" s="21" t="s">
        <v>5414</v>
      </c>
      <c r="E8376" s="20">
        <v>205.8</v>
      </c>
      <c r="F8376" s="4" t="s">
        <v>4797</v>
      </c>
      <c r="G8376" s="20">
        <f>ROUND(C8376*E8376,0)</f>
        <v>206</v>
      </c>
      <c r="H8376" s="4">
        <v>22.5</v>
      </c>
      <c r="I8376" s="14">
        <f>IF(H8376&lt;&gt;"LMR",0,G8376)</f>
        <v>0</v>
      </c>
    </row>
    <row r="8379" spans="1:9" ht="409.5">
      <c r="A8379" s="16" t="s">
        <v>144</v>
      </c>
      <c r="B8379" s="5" t="s">
        <v>145</v>
      </c>
      <c r="C8379" s="20">
        <v>1</v>
      </c>
      <c r="D8379" s="21" t="s">
        <v>5414</v>
      </c>
      <c r="E8379" s="20">
        <v>298</v>
      </c>
      <c r="F8379" s="4" t="s">
        <v>4797</v>
      </c>
      <c r="G8379" s="20">
        <f>ROUND(C8379*E8379,0)</f>
        <v>298</v>
      </c>
      <c r="H8379" s="4">
        <v>22.6</v>
      </c>
      <c r="I8379" s="14">
        <f>IF(H8379&lt;&gt;"LMR",0,G8379)</f>
        <v>0</v>
      </c>
    </row>
    <row r="8382" spans="1:2" ht="409.5">
      <c r="A8382" s="16" t="s">
        <v>146</v>
      </c>
      <c r="B8382" s="5" t="s">
        <v>147</v>
      </c>
    </row>
    <row r="8384" spans="1:9" ht="42.75">
      <c r="A8384" s="16" t="s">
        <v>5412</v>
      </c>
      <c r="B8384" s="5" t="s">
        <v>148</v>
      </c>
      <c r="C8384" s="20">
        <v>1</v>
      </c>
      <c r="D8384" s="21" t="s">
        <v>5414</v>
      </c>
      <c r="E8384" s="20">
        <v>752.5</v>
      </c>
      <c r="F8384" s="4" t="s">
        <v>4797</v>
      </c>
      <c r="G8384" s="20">
        <f>ROUND(C8384*E8384,0)</f>
        <v>753</v>
      </c>
      <c r="H8384" s="4" t="s">
        <v>149</v>
      </c>
      <c r="I8384" s="14">
        <f>IF(H8384&lt;&gt;"LMR",0,G8384)</f>
        <v>0</v>
      </c>
    </row>
    <row r="8387" spans="1:2" ht="256.5">
      <c r="A8387" s="16" t="s">
        <v>150</v>
      </c>
      <c r="B8387" s="5" t="s">
        <v>794</v>
      </c>
    </row>
    <row r="8389" spans="1:9" ht="28.5">
      <c r="A8389" s="16" t="s">
        <v>5412</v>
      </c>
      <c r="B8389" s="5" t="s">
        <v>795</v>
      </c>
      <c r="C8389" s="20">
        <v>1</v>
      </c>
      <c r="D8389" s="21" t="s">
        <v>5414</v>
      </c>
      <c r="E8389" s="20">
        <v>251.3</v>
      </c>
      <c r="F8389" s="4" t="s">
        <v>4797</v>
      </c>
      <c r="G8389" s="20">
        <f>ROUND(C8389*E8389,0)</f>
        <v>251</v>
      </c>
      <c r="H8389" s="4" t="s">
        <v>796</v>
      </c>
      <c r="I8389" s="14">
        <f>IF(H8389&lt;&gt;"LMR",0,G8389)</f>
        <v>0</v>
      </c>
    </row>
    <row r="8392" spans="1:9" ht="270.75">
      <c r="A8392" s="16" t="s">
        <v>797</v>
      </c>
      <c r="B8392" s="5" t="s">
        <v>798</v>
      </c>
      <c r="C8392" s="20">
        <v>1</v>
      </c>
      <c r="D8392" s="21" t="s">
        <v>5414</v>
      </c>
      <c r="E8392" s="20">
        <v>389.2</v>
      </c>
      <c r="F8392" s="4" t="s">
        <v>4797</v>
      </c>
      <c r="G8392" s="20">
        <f>ROUND(C8392*E8392,0)</f>
        <v>389</v>
      </c>
      <c r="H8392" s="4">
        <v>22.9</v>
      </c>
      <c r="I8392" s="14">
        <f>IF(H8392&lt;&gt;"LMR",0,G8392)</f>
        <v>0</v>
      </c>
    </row>
    <row r="8395" spans="1:9" ht="228">
      <c r="A8395" s="16" t="s">
        <v>799</v>
      </c>
      <c r="B8395" s="5" t="s">
        <v>800</v>
      </c>
      <c r="C8395" s="20">
        <v>1</v>
      </c>
      <c r="D8395" s="21" t="s">
        <v>5414</v>
      </c>
      <c r="E8395" s="20">
        <v>439.4</v>
      </c>
      <c r="F8395" s="4" t="s">
        <v>4797</v>
      </c>
      <c r="G8395" s="20">
        <f>ROUND(C8395*E8395,0)</f>
        <v>439</v>
      </c>
      <c r="H8395" s="4">
        <v>22.1</v>
      </c>
      <c r="I8395" s="14">
        <f>IF(H8395&lt;&gt;"LMR",0,G8395)</f>
        <v>0</v>
      </c>
    </row>
    <row r="8398" spans="1:9" ht="242.25">
      <c r="A8398" s="16" t="s">
        <v>801</v>
      </c>
      <c r="B8398" s="5" t="s">
        <v>802</v>
      </c>
      <c r="C8398" s="20">
        <v>1</v>
      </c>
      <c r="D8398" s="21" t="s">
        <v>5414</v>
      </c>
      <c r="E8398" s="20">
        <v>439.6</v>
      </c>
      <c r="F8398" s="4" t="s">
        <v>4797</v>
      </c>
      <c r="G8398" s="20">
        <f>ROUND(C8398*E8398,0)</f>
        <v>440</v>
      </c>
      <c r="H8398" s="4">
        <v>22.11</v>
      </c>
      <c r="I8398" s="14">
        <f>IF(H8398&lt;&gt;"LMR",0,G8398)</f>
        <v>0</v>
      </c>
    </row>
    <row r="8401" spans="1:9" ht="57">
      <c r="A8401" s="16" t="s">
        <v>803</v>
      </c>
      <c r="B8401" s="5" t="s">
        <v>804</v>
      </c>
      <c r="C8401" s="20">
        <v>1</v>
      </c>
      <c r="D8401" s="21" t="s">
        <v>5414</v>
      </c>
      <c r="E8401" s="20">
        <v>23</v>
      </c>
      <c r="F8401" s="4" t="s">
        <v>4797</v>
      </c>
      <c r="G8401" s="20">
        <f>ROUND(C8401*E8401,0)</f>
        <v>23</v>
      </c>
      <c r="H8401" s="4">
        <v>22.12</v>
      </c>
      <c r="I8401" s="14">
        <f>IF(H8401&lt;&gt;"LMR",0,G8401)</f>
        <v>0</v>
      </c>
    </row>
    <row r="8404" spans="1:2" ht="57">
      <c r="A8404" s="16" t="s">
        <v>805</v>
      </c>
      <c r="B8404" s="5" t="s">
        <v>806</v>
      </c>
    </row>
    <row r="8406" spans="1:9" ht="28.5">
      <c r="A8406" s="16" t="s">
        <v>5412</v>
      </c>
      <c r="B8406" s="5" t="s">
        <v>807</v>
      </c>
      <c r="C8406" s="20">
        <v>1</v>
      </c>
      <c r="D8406" s="21" t="s">
        <v>5414</v>
      </c>
      <c r="E8406" s="20">
        <v>-11.3</v>
      </c>
      <c r="F8406" s="4" t="s">
        <v>4797</v>
      </c>
      <c r="G8406" s="20">
        <f>ROUND(C8406*E8406,0)</f>
        <v>-11</v>
      </c>
      <c r="H8406" s="4" t="s">
        <v>808</v>
      </c>
      <c r="I8406" s="14">
        <f>IF(H8406&lt;&gt;"LMR",0,G8406)</f>
        <v>0</v>
      </c>
    </row>
    <row r="8409" spans="1:9" ht="28.5">
      <c r="A8409" s="16" t="s">
        <v>4742</v>
      </c>
      <c r="B8409" s="5" t="s">
        <v>809</v>
      </c>
      <c r="C8409" s="20">
        <v>1</v>
      </c>
      <c r="D8409" s="21" t="s">
        <v>5414</v>
      </c>
      <c r="E8409" s="20">
        <v>-14.3</v>
      </c>
      <c r="F8409" s="4" t="s">
        <v>4797</v>
      </c>
      <c r="G8409" s="20">
        <f>ROUND(C8409*E8409,0)</f>
        <v>-14</v>
      </c>
      <c r="H8409" s="4" t="s">
        <v>810</v>
      </c>
      <c r="I8409" s="14">
        <f>IF(H8409&lt;&gt;"LMR",0,G8409)</f>
        <v>0</v>
      </c>
    </row>
    <row r="8412" spans="1:2" ht="28.5">
      <c r="A8412" s="16" t="s">
        <v>811</v>
      </c>
      <c r="B8412" s="5" t="s">
        <v>812</v>
      </c>
    </row>
    <row r="8414" spans="1:9" ht="57">
      <c r="A8414" s="16" t="s">
        <v>5412</v>
      </c>
      <c r="B8414" s="5" t="s">
        <v>813</v>
      </c>
      <c r="C8414" s="20">
        <v>1</v>
      </c>
      <c r="D8414" s="21" t="s">
        <v>5419</v>
      </c>
      <c r="E8414" s="20">
        <v>4401.8</v>
      </c>
      <c r="F8414" s="4" t="s">
        <v>5420</v>
      </c>
      <c r="G8414" s="20">
        <f>ROUND(C8414*E8414,0)</f>
        <v>4402</v>
      </c>
      <c r="H8414" s="4" t="s">
        <v>814</v>
      </c>
      <c r="I8414" s="14">
        <f>IF(H8414&lt;&gt;"LMR",0,G8414)</f>
        <v>0</v>
      </c>
    </row>
    <row r="8417" spans="1:9" ht="28.5">
      <c r="A8417" s="16" t="s">
        <v>4742</v>
      </c>
      <c r="B8417" s="5" t="s">
        <v>5291</v>
      </c>
      <c r="C8417" s="20">
        <v>1</v>
      </c>
      <c r="D8417" s="21" t="s">
        <v>5419</v>
      </c>
      <c r="E8417" s="20">
        <v>7009.3</v>
      </c>
      <c r="F8417" s="4" t="s">
        <v>5420</v>
      </c>
      <c r="G8417" s="20">
        <f>ROUND(C8417*E8417,0)</f>
        <v>7009</v>
      </c>
      <c r="H8417" s="4" t="s">
        <v>815</v>
      </c>
      <c r="I8417" s="14">
        <f>IF(H8417&lt;&gt;"LMR",0,G8417)</f>
        <v>0</v>
      </c>
    </row>
    <row r="8420" spans="1:9" ht="28.5">
      <c r="A8420" s="16" t="s">
        <v>4745</v>
      </c>
      <c r="B8420" s="5" t="s">
        <v>816</v>
      </c>
      <c r="C8420" s="20">
        <v>1</v>
      </c>
      <c r="D8420" s="21" t="s">
        <v>5419</v>
      </c>
      <c r="E8420" s="20">
        <v>6274.4</v>
      </c>
      <c r="F8420" s="4" t="s">
        <v>5420</v>
      </c>
      <c r="G8420" s="20">
        <f>ROUND(C8420*E8420,0)</f>
        <v>6274</v>
      </c>
      <c r="H8420" s="4" t="s">
        <v>817</v>
      </c>
      <c r="I8420" s="14">
        <f>IF(H8420&lt;&gt;"LMR",0,G8420)</f>
        <v>0</v>
      </c>
    </row>
    <row r="8423" spans="1:9" ht="409.5">
      <c r="A8423" s="16" t="s">
        <v>818</v>
      </c>
      <c r="B8423" s="5" t="s">
        <v>160</v>
      </c>
      <c r="C8423" s="20">
        <v>1</v>
      </c>
      <c r="D8423" s="21" t="s">
        <v>5414</v>
      </c>
      <c r="E8423" s="20">
        <v>374.7</v>
      </c>
      <c r="F8423" s="4" t="s">
        <v>4797</v>
      </c>
      <c r="G8423" s="20">
        <f>ROUND(C8423*E8423,0)</f>
        <v>375</v>
      </c>
      <c r="H8423" s="4">
        <v>22.15</v>
      </c>
      <c r="I8423" s="14">
        <f>IF(H8423&lt;&gt;"LMR",0,G8423)</f>
        <v>0</v>
      </c>
    </row>
    <row r="8426" spans="1:9" ht="409.5">
      <c r="A8426" s="16" t="s">
        <v>161</v>
      </c>
      <c r="B8426" s="5" t="s">
        <v>162</v>
      </c>
      <c r="C8426" s="20">
        <v>1</v>
      </c>
      <c r="D8426" s="21" t="s">
        <v>5414</v>
      </c>
      <c r="E8426" s="20">
        <v>287.7</v>
      </c>
      <c r="F8426" s="4" t="s">
        <v>4797</v>
      </c>
      <c r="G8426" s="20">
        <f>ROUND(C8426*E8426,0)</f>
        <v>288</v>
      </c>
      <c r="H8426" s="4">
        <v>22.16</v>
      </c>
      <c r="I8426" s="14">
        <f>IF(H8426&lt;&gt;"LMR",0,G8426)</f>
        <v>0</v>
      </c>
    </row>
    <row r="8429" spans="1:2" ht="409.5">
      <c r="A8429" s="16" t="s">
        <v>163</v>
      </c>
      <c r="B8429" s="5" t="s">
        <v>164</v>
      </c>
    </row>
    <row r="8431" spans="1:9" ht="28.5">
      <c r="A8431" s="16" t="s">
        <v>5412</v>
      </c>
      <c r="B8431" s="5" t="s">
        <v>165</v>
      </c>
      <c r="C8431" s="20">
        <v>1</v>
      </c>
      <c r="D8431" s="21" t="s">
        <v>5414</v>
      </c>
      <c r="E8431" s="20">
        <v>309.1</v>
      </c>
      <c r="F8431" s="4" t="s">
        <v>4797</v>
      </c>
      <c r="G8431" s="20">
        <f>ROUND(C8431*E8431,0)</f>
        <v>309</v>
      </c>
      <c r="H8431" s="4" t="s">
        <v>166</v>
      </c>
      <c r="I8431" s="14">
        <f>IF(H8431&lt;&gt;"LMR",0,G8431)</f>
        <v>0</v>
      </c>
    </row>
    <row r="8434" spans="1:2" ht="409.5">
      <c r="A8434" s="16" t="s">
        <v>167</v>
      </c>
      <c r="B8434" s="5" t="s">
        <v>168</v>
      </c>
    </row>
    <row r="8436" spans="1:9" ht="28.5">
      <c r="A8436" s="16" t="s">
        <v>5412</v>
      </c>
      <c r="B8436" s="5" t="s">
        <v>3726</v>
      </c>
      <c r="C8436" s="20">
        <v>1</v>
      </c>
      <c r="D8436" s="21" t="s">
        <v>5414</v>
      </c>
      <c r="E8436" s="20">
        <v>358</v>
      </c>
      <c r="F8436" s="4" t="s">
        <v>4797</v>
      </c>
      <c r="G8436" s="20">
        <f>ROUND(C8436*E8436,0)</f>
        <v>358</v>
      </c>
      <c r="H8436" s="4" t="s">
        <v>169</v>
      </c>
      <c r="I8436" s="14">
        <f>IF(H8436&lt;&gt;"LMR",0,G8436)</f>
        <v>0</v>
      </c>
    </row>
    <row r="8439" spans="1:2" ht="409.5">
      <c r="A8439" s="16" t="s">
        <v>170</v>
      </c>
      <c r="B8439" s="5" t="s">
        <v>1010</v>
      </c>
    </row>
    <row r="8441" spans="1:9" ht="28.5">
      <c r="A8441" s="16" t="s">
        <v>5412</v>
      </c>
      <c r="B8441" s="5" t="s">
        <v>3726</v>
      </c>
      <c r="C8441" s="20">
        <v>1</v>
      </c>
      <c r="D8441" s="21" t="s">
        <v>5414</v>
      </c>
      <c r="E8441" s="20">
        <v>404.4</v>
      </c>
      <c r="F8441" s="4" t="s">
        <v>4797</v>
      </c>
      <c r="G8441" s="20">
        <f>ROUND(C8441*E8441,0)</f>
        <v>404</v>
      </c>
      <c r="H8441" s="4" t="s">
        <v>1011</v>
      </c>
      <c r="I8441" s="14">
        <f>IF(H8441&lt;&gt;"LMR",0,G8441)</f>
        <v>0</v>
      </c>
    </row>
    <row r="8444" spans="1:9" ht="128.25">
      <c r="A8444" s="16" t="s">
        <v>1012</v>
      </c>
      <c r="B8444" s="5" t="s">
        <v>1013</v>
      </c>
      <c r="C8444" s="20">
        <v>1</v>
      </c>
      <c r="D8444" s="21" t="s">
        <v>5414</v>
      </c>
      <c r="E8444" s="20">
        <v>51.5</v>
      </c>
      <c r="F8444" s="4" t="s">
        <v>4797</v>
      </c>
      <c r="G8444" s="20">
        <f>ROUND(C8444*E8444,0)</f>
        <v>52</v>
      </c>
      <c r="H8444" s="4">
        <v>22.21</v>
      </c>
      <c r="I8444" s="14">
        <f>IF(H8444&lt;&gt;"LMR",0,G8444)</f>
        <v>0</v>
      </c>
    </row>
    <row r="8447" spans="2:7" ht="15">
      <c r="B8447" s="6"/>
      <c r="C8447" s="6"/>
      <c r="D8447" s="6"/>
      <c r="E8447" s="6"/>
      <c r="F8447" s="6"/>
      <c r="G8447" s="22"/>
    </row>
    <row r="8449" ht="30">
      <c r="B8449" s="2" t="s">
        <v>1014</v>
      </c>
    </row>
    <row r="8451" spans="1:9" ht="185.25">
      <c r="A8451" s="16" t="s">
        <v>1015</v>
      </c>
      <c r="B8451" s="5" t="s">
        <v>1016</v>
      </c>
      <c r="C8451" s="20">
        <v>1</v>
      </c>
      <c r="D8451" s="21" t="s">
        <v>5419</v>
      </c>
      <c r="E8451" s="20">
        <v>29.6</v>
      </c>
      <c r="F8451" s="4" t="s">
        <v>5420</v>
      </c>
      <c r="G8451" s="20">
        <f>ROUND(C8451*E8451,0)</f>
        <v>30</v>
      </c>
      <c r="H8451" s="4">
        <v>23.1</v>
      </c>
      <c r="I8451" s="14">
        <f>IF(H8451&lt;&gt;"LMR",0,G8451)</f>
        <v>0</v>
      </c>
    </row>
    <row r="8454" spans="1:9" ht="71.25">
      <c r="A8454" s="16" t="s">
        <v>1017</v>
      </c>
      <c r="B8454" s="5" t="s">
        <v>1018</v>
      </c>
      <c r="C8454" s="20">
        <v>1</v>
      </c>
      <c r="D8454" s="21" t="s">
        <v>5419</v>
      </c>
      <c r="E8454" s="20">
        <v>249.4</v>
      </c>
      <c r="F8454" s="4" t="s">
        <v>5420</v>
      </c>
      <c r="G8454" s="20">
        <f>ROUND(C8454*E8454,0)</f>
        <v>249</v>
      </c>
      <c r="H8454" s="4">
        <v>23.2</v>
      </c>
      <c r="I8454" s="14">
        <f>IF(H8454&lt;&gt;"LMR",0,G8454)</f>
        <v>0</v>
      </c>
    </row>
    <row r="8457" spans="1:9" ht="71.25">
      <c r="A8457" s="16" t="s">
        <v>1019</v>
      </c>
      <c r="B8457" s="5" t="s">
        <v>1020</v>
      </c>
      <c r="C8457" s="20">
        <v>1</v>
      </c>
      <c r="D8457" s="21" t="s">
        <v>5419</v>
      </c>
      <c r="E8457" s="20">
        <v>205.8</v>
      </c>
      <c r="F8457" s="4" t="s">
        <v>5420</v>
      </c>
      <c r="G8457" s="20">
        <f>ROUND(C8457*E8457,0)</f>
        <v>206</v>
      </c>
      <c r="H8457" s="4">
        <v>23.3</v>
      </c>
      <c r="I8457" s="14">
        <f>IF(H8457&lt;&gt;"LMR",0,G8457)</f>
        <v>0</v>
      </c>
    </row>
    <row r="8460" spans="1:2" ht="85.5">
      <c r="A8460" s="16" t="s">
        <v>1021</v>
      </c>
      <c r="B8460" s="5" t="s">
        <v>241</v>
      </c>
    </row>
    <row r="8462" spans="1:9" ht="28.5">
      <c r="A8462" s="16" t="s">
        <v>5412</v>
      </c>
      <c r="B8462" s="5" t="s">
        <v>242</v>
      </c>
      <c r="C8462" s="20">
        <v>1</v>
      </c>
      <c r="D8462" s="21" t="s">
        <v>5419</v>
      </c>
      <c r="E8462" s="20">
        <v>132.3</v>
      </c>
      <c r="F8462" s="4" t="s">
        <v>5420</v>
      </c>
      <c r="G8462" s="20">
        <f>ROUND(C8462*E8462,0)</f>
        <v>132</v>
      </c>
      <c r="H8462" s="4" t="s">
        <v>243</v>
      </c>
      <c r="I8462" s="14">
        <f>IF(H8462&lt;&gt;"LMR",0,G8462)</f>
        <v>0</v>
      </c>
    </row>
    <row r="8465" spans="1:9" ht="28.5">
      <c r="A8465" s="16" t="s">
        <v>4742</v>
      </c>
      <c r="B8465" s="5" t="s">
        <v>244</v>
      </c>
      <c r="C8465" s="20">
        <v>1</v>
      </c>
      <c r="D8465" s="21" t="s">
        <v>5419</v>
      </c>
      <c r="E8465" s="20">
        <v>146</v>
      </c>
      <c r="F8465" s="4" t="s">
        <v>5420</v>
      </c>
      <c r="G8465" s="20">
        <f>ROUND(C8465*E8465,0)</f>
        <v>146</v>
      </c>
      <c r="H8465" s="4" t="s">
        <v>245</v>
      </c>
      <c r="I8465" s="14">
        <f>IF(H8465&lt;&gt;"LMR",0,G8465)</f>
        <v>0</v>
      </c>
    </row>
    <row r="8468" spans="1:9" ht="28.5">
      <c r="A8468" s="16" t="s">
        <v>4745</v>
      </c>
      <c r="B8468" s="5" t="s">
        <v>246</v>
      </c>
      <c r="C8468" s="20">
        <v>1</v>
      </c>
      <c r="D8468" s="21" t="s">
        <v>5419</v>
      </c>
      <c r="E8468" s="20">
        <v>157</v>
      </c>
      <c r="F8468" s="4" t="s">
        <v>5420</v>
      </c>
      <c r="G8468" s="20">
        <f>ROUND(C8468*E8468,0)</f>
        <v>157</v>
      </c>
      <c r="H8468" s="4" t="s">
        <v>247</v>
      </c>
      <c r="I8468" s="14">
        <f>IF(H8468&lt;&gt;"LMR",0,G8468)</f>
        <v>0</v>
      </c>
    </row>
    <row r="8471" spans="1:9" ht="28.5">
      <c r="A8471" s="16" t="s">
        <v>248</v>
      </c>
      <c r="B8471" s="5" t="s">
        <v>249</v>
      </c>
      <c r="C8471" s="20">
        <v>100</v>
      </c>
      <c r="D8471" s="21" t="s">
        <v>5414</v>
      </c>
      <c r="E8471" s="20">
        <v>57.2</v>
      </c>
      <c r="F8471" s="4" t="s">
        <v>5415</v>
      </c>
      <c r="G8471" s="20">
        <f>ROUND(C8471*E8471/100,0)</f>
        <v>57</v>
      </c>
      <c r="H8471" s="4">
        <v>23.5</v>
      </c>
      <c r="I8471" s="14">
        <f>IF(H8471&lt;&gt;"LMR",0,G8471)</f>
        <v>0</v>
      </c>
    </row>
    <row r="8474" spans="1:9" ht="71.25">
      <c r="A8474" s="16" t="s">
        <v>250</v>
      </c>
      <c r="B8474" s="5" t="s">
        <v>251</v>
      </c>
      <c r="C8474" s="20">
        <v>100</v>
      </c>
      <c r="D8474" s="21" t="s">
        <v>5414</v>
      </c>
      <c r="E8474" s="20">
        <v>185.6</v>
      </c>
      <c r="F8474" s="4" t="s">
        <v>5415</v>
      </c>
      <c r="G8474" s="20">
        <f>ROUND(C8474*E8474/100,0)</f>
        <v>186</v>
      </c>
      <c r="H8474" s="4">
        <v>23.6</v>
      </c>
      <c r="I8474" s="14">
        <f>IF(H8474&lt;&gt;"LMR",0,G8474)</f>
        <v>0</v>
      </c>
    </row>
    <row r="8477" spans="1:9" ht="28.5">
      <c r="A8477" s="16" t="s">
        <v>252</v>
      </c>
      <c r="B8477" s="5" t="s">
        <v>253</v>
      </c>
      <c r="C8477" s="20">
        <v>100</v>
      </c>
      <c r="D8477" s="21" t="s">
        <v>5414</v>
      </c>
      <c r="E8477" s="20">
        <v>139.6</v>
      </c>
      <c r="F8477" s="4" t="s">
        <v>5415</v>
      </c>
      <c r="G8477" s="20">
        <f>ROUND(C8477*E8477/100,0)</f>
        <v>140</v>
      </c>
      <c r="H8477" s="4">
        <v>23.7</v>
      </c>
      <c r="I8477" s="14">
        <f>IF(H8477&lt;&gt;"LMR",0,G8477)</f>
        <v>0</v>
      </c>
    </row>
    <row r="8480" spans="1:9" ht="99.75">
      <c r="A8480" s="16" t="s">
        <v>254</v>
      </c>
      <c r="B8480" s="5" t="s">
        <v>255</v>
      </c>
      <c r="C8480" s="20">
        <v>1</v>
      </c>
      <c r="D8480" s="21" t="s">
        <v>5419</v>
      </c>
      <c r="E8480" s="20">
        <v>20.1</v>
      </c>
      <c r="F8480" s="4" t="s">
        <v>5420</v>
      </c>
      <c r="G8480" s="20">
        <f>ROUND(C8480*E8480,0)</f>
        <v>20</v>
      </c>
      <c r="H8480" s="4">
        <v>23.8</v>
      </c>
      <c r="I8480" s="14">
        <f>IF(H8480&lt;&gt;"LMR",0,G8480)</f>
        <v>0</v>
      </c>
    </row>
    <row r="8483" spans="1:9" ht="57">
      <c r="A8483" s="16" t="s">
        <v>256</v>
      </c>
      <c r="B8483" s="5" t="s">
        <v>257</v>
      </c>
      <c r="C8483" s="20">
        <v>1</v>
      </c>
      <c r="D8483" s="21" t="s">
        <v>5419</v>
      </c>
      <c r="E8483" s="20">
        <v>13.7</v>
      </c>
      <c r="F8483" s="4" t="s">
        <v>5420</v>
      </c>
      <c r="G8483" s="20">
        <f>ROUND(C8483*E8483,0)</f>
        <v>14</v>
      </c>
      <c r="H8483" s="4">
        <v>23.9</v>
      </c>
      <c r="I8483" s="14">
        <f>IF(H8483&lt;&gt;"LMR",0,G8483)</f>
        <v>0</v>
      </c>
    </row>
    <row r="8486" spans="1:2" ht="128.25">
      <c r="A8486" s="16" t="s">
        <v>258</v>
      </c>
      <c r="B8486" s="5" t="s">
        <v>259</v>
      </c>
    </row>
    <row r="8488" spans="1:9" ht="28.5">
      <c r="A8488" s="16" t="s">
        <v>5412</v>
      </c>
      <c r="B8488" s="5" t="s">
        <v>260</v>
      </c>
      <c r="C8488" s="20">
        <v>100</v>
      </c>
      <c r="D8488" s="21" t="s">
        <v>5414</v>
      </c>
      <c r="E8488" s="20">
        <v>669.8</v>
      </c>
      <c r="F8488" s="4" t="s">
        <v>5415</v>
      </c>
      <c r="G8488" s="20">
        <f>ROUND(C8488*E8488/100,0)</f>
        <v>670</v>
      </c>
      <c r="H8488" s="4" t="s">
        <v>261</v>
      </c>
      <c r="I8488" s="14">
        <f>IF(H8488&lt;&gt;"LMR",0,G8488)</f>
        <v>0</v>
      </c>
    </row>
    <row r="8491" spans="1:9" ht="28.5">
      <c r="A8491" s="16" t="s">
        <v>4742</v>
      </c>
      <c r="B8491" s="5" t="s">
        <v>262</v>
      </c>
      <c r="C8491" s="20">
        <v>100</v>
      </c>
      <c r="D8491" s="21" t="s">
        <v>5414</v>
      </c>
      <c r="E8491" s="20">
        <v>505.1</v>
      </c>
      <c r="F8491" s="4" t="s">
        <v>5415</v>
      </c>
      <c r="G8491" s="20">
        <f>ROUND(C8491*E8491/100,0)</f>
        <v>505</v>
      </c>
      <c r="H8491" s="4" t="s">
        <v>263</v>
      </c>
      <c r="I8491" s="14">
        <f>IF(H8491&lt;&gt;"LMR",0,G8491)</f>
        <v>0</v>
      </c>
    </row>
    <row r="8494" spans="1:9" ht="213.75">
      <c r="A8494" s="16" t="s">
        <v>264</v>
      </c>
      <c r="B8494" s="5" t="s">
        <v>265</v>
      </c>
      <c r="C8494" s="20">
        <v>100</v>
      </c>
      <c r="D8494" s="21" t="s">
        <v>5414</v>
      </c>
      <c r="E8494" s="20">
        <v>1294.3</v>
      </c>
      <c r="F8494" s="4" t="s">
        <v>5415</v>
      </c>
      <c r="G8494" s="20">
        <f>ROUND(C8494*E8494/100,0)</f>
        <v>1294</v>
      </c>
      <c r="H8494" s="4">
        <v>23.11</v>
      </c>
      <c r="I8494" s="14">
        <f>IF(H8494&lt;&gt;"LMR",0,G8494)</f>
        <v>0</v>
      </c>
    </row>
    <row r="8497" spans="1:9" ht="171">
      <c r="A8497" s="16" t="s">
        <v>266</v>
      </c>
      <c r="B8497" s="5" t="s">
        <v>267</v>
      </c>
      <c r="C8497" s="20">
        <v>100</v>
      </c>
      <c r="D8497" s="21" t="s">
        <v>5414</v>
      </c>
      <c r="E8497" s="20">
        <v>2298.1</v>
      </c>
      <c r="F8497" s="4" t="s">
        <v>5415</v>
      </c>
      <c r="G8497" s="20">
        <f>ROUND(C8497*E8497/100,0)</f>
        <v>2298</v>
      </c>
      <c r="H8497" s="4">
        <v>23.12</v>
      </c>
      <c r="I8497" s="14">
        <f>IF(H8497&lt;&gt;"LMR",0,G8497)</f>
        <v>0</v>
      </c>
    </row>
    <row r="8500" spans="1:9" ht="327.75">
      <c r="A8500" s="16" t="s">
        <v>268</v>
      </c>
      <c r="B8500" s="5" t="s">
        <v>269</v>
      </c>
      <c r="C8500" s="20">
        <v>1</v>
      </c>
      <c r="D8500" s="21" t="s">
        <v>5419</v>
      </c>
      <c r="E8500" s="20">
        <v>83.7</v>
      </c>
      <c r="F8500" s="4" t="s">
        <v>5420</v>
      </c>
      <c r="G8500" s="20">
        <f>ROUND(C8500*E8500,0)</f>
        <v>84</v>
      </c>
      <c r="H8500" s="4">
        <v>23.13</v>
      </c>
      <c r="I8500" s="14">
        <f>IF(H8500&lt;&gt;"LMR",0,G8500)</f>
        <v>0</v>
      </c>
    </row>
    <row r="8503" spans="1:2" ht="213.75">
      <c r="A8503" s="16" t="s">
        <v>270</v>
      </c>
      <c r="B8503" s="5" t="s">
        <v>271</v>
      </c>
    </row>
    <row r="8505" spans="1:9" ht="14.25">
      <c r="A8505" s="16" t="s">
        <v>5412</v>
      </c>
      <c r="B8505" s="5" t="s">
        <v>272</v>
      </c>
      <c r="C8505" s="20">
        <v>1</v>
      </c>
      <c r="D8505" s="21" t="s">
        <v>4855</v>
      </c>
      <c r="E8505" s="20">
        <v>178.8</v>
      </c>
      <c r="F8505" s="4" t="s">
        <v>4856</v>
      </c>
      <c r="G8505" s="20">
        <f>ROUND(C8505*E8505,0)</f>
        <v>179</v>
      </c>
      <c r="H8505" s="4" t="s">
        <v>273</v>
      </c>
      <c r="I8505" s="14">
        <f>IF(H8505&lt;&gt;"LMR",0,G8505)</f>
        <v>0</v>
      </c>
    </row>
    <row r="8508" spans="1:9" ht="28.5">
      <c r="A8508" s="16" t="s">
        <v>4742</v>
      </c>
      <c r="B8508" s="5" t="s">
        <v>274</v>
      </c>
      <c r="C8508" s="20">
        <v>1</v>
      </c>
      <c r="D8508" s="21" t="s">
        <v>4855</v>
      </c>
      <c r="E8508" s="20">
        <v>76.7</v>
      </c>
      <c r="F8508" s="4" t="s">
        <v>4856</v>
      </c>
      <c r="G8508" s="20">
        <f>ROUND(C8508*E8508,0)</f>
        <v>77</v>
      </c>
      <c r="H8508" s="4" t="s">
        <v>275</v>
      </c>
      <c r="I8508" s="14">
        <f>IF(H8508&lt;&gt;"LMR",0,G8508)</f>
        <v>0</v>
      </c>
    </row>
    <row r="8511" spans="1:9" ht="28.5">
      <c r="A8511" s="16" t="s">
        <v>4745</v>
      </c>
      <c r="B8511" s="5" t="s">
        <v>276</v>
      </c>
      <c r="C8511" s="20">
        <v>1</v>
      </c>
      <c r="D8511" s="21" t="s">
        <v>4855</v>
      </c>
      <c r="E8511" s="20">
        <v>23.6</v>
      </c>
      <c r="F8511" s="4" t="s">
        <v>4856</v>
      </c>
      <c r="G8511" s="20">
        <f>ROUND(C8511*E8511,0)</f>
        <v>24</v>
      </c>
      <c r="H8511" s="4" t="s">
        <v>277</v>
      </c>
      <c r="I8511" s="14">
        <f>IF(H8511&lt;&gt;"LMR",0,G8511)</f>
        <v>0</v>
      </c>
    </row>
    <row r="8514" spans="1:9" ht="28.5">
      <c r="A8514" s="16" t="s">
        <v>4860</v>
      </c>
      <c r="B8514" s="5" t="s">
        <v>278</v>
      </c>
      <c r="C8514" s="20">
        <v>1</v>
      </c>
      <c r="D8514" s="21" t="s">
        <v>4855</v>
      </c>
      <c r="E8514" s="20">
        <v>10.2</v>
      </c>
      <c r="F8514" s="4" t="s">
        <v>4856</v>
      </c>
      <c r="G8514" s="20">
        <f>ROUND(C8514*E8514,0)</f>
        <v>10</v>
      </c>
      <c r="H8514" s="4" t="s">
        <v>279</v>
      </c>
      <c r="I8514" s="14">
        <f>IF(H8514&lt;&gt;"LMR",0,G8514)</f>
        <v>0</v>
      </c>
    </row>
    <row r="8517" spans="1:2" ht="156.75">
      <c r="A8517" s="16" t="s">
        <v>280</v>
      </c>
      <c r="B8517" s="5" t="s">
        <v>281</v>
      </c>
    </row>
    <row r="8519" spans="1:9" ht="42.75">
      <c r="A8519" s="16" t="s">
        <v>5412</v>
      </c>
      <c r="B8519" s="5" t="s">
        <v>282</v>
      </c>
      <c r="C8519" s="20">
        <v>1</v>
      </c>
      <c r="D8519" s="21" t="s">
        <v>4855</v>
      </c>
      <c r="E8519" s="20">
        <v>863.3</v>
      </c>
      <c r="F8519" s="4" t="s">
        <v>4856</v>
      </c>
      <c r="G8519" s="20">
        <f>ROUND(C8519*E8519,0)</f>
        <v>863</v>
      </c>
      <c r="H8519" s="4" t="s">
        <v>283</v>
      </c>
      <c r="I8519" s="14">
        <f>IF(H8519&lt;&gt;"LMR",0,G8519)</f>
        <v>0</v>
      </c>
    </row>
    <row r="8522" spans="1:9" ht="399">
      <c r="A8522" s="16" t="s">
        <v>284</v>
      </c>
      <c r="B8522" s="5" t="s">
        <v>285</v>
      </c>
      <c r="C8522" s="20">
        <v>1</v>
      </c>
      <c r="D8522" s="21" t="s">
        <v>4855</v>
      </c>
      <c r="E8522" s="20">
        <v>2427.3</v>
      </c>
      <c r="F8522" s="4" t="s">
        <v>4856</v>
      </c>
      <c r="G8522" s="20">
        <f>ROUND(C8522*E8522,0)</f>
        <v>2427</v>
      </c>
      <c r="H8522" s="4">
        <v>23.16</v>
      </c>
      <c r="I8522" s="14">
        <f>IF(H8522&lt;&gt;"LMR",0,G8522)</f>
        <v>0</v>
      </c>
    </row>
    <row r="8525" spans="1:2" ht="142.5">
      <c r="A8525" s="16" t="s">
        <v>286</v>
      </c>
      <c r="B8525" s="5" t="s">
        <v>287</v>
      </c>
    </row>
    <row r="8527" spans="1:9" ht="14.25">
      <c r="A8527" s="16" t="s">
        <v>5412</v>
      </c>
      <c r="B8527" s="5" t="s">
        <v>288</v>
      </c>
      <c r="C8527" s="20">
        <v>1</v>
      </c>
      <c r="D8527" s="21" t="s">
        <v>4855</v>
      </c>
      <c r="E8527" s="20">
        <v>183</v>
      </c>
      <c r="F8527" s="4" t="s">
        <v>4856</v>
      </c>
      <c r="G8527" s="20">
        <f>ROUND(C8527*E8527,0)</f>
        <v>183</v>
      </c>
      <c r="H8527" s="4" t="s">
        <v>289</v>
      </c>
      <c r="I8527" s="14">
        <f>IF(H8527&lt;&gt;"LMR",0,G8527)</f>
        <v>0</v>
      </c>
    </row>
    <row r="8530" spans="1:9" ht="42.75">
      <c r="A8530" s="16" t="s">
        <v>4742</v>
      </c>
      <c r="B8530" s="5" t="s">
        <v>290</v>
      </c>
      <c r="C8530" s="20">
        <v>1</v>
      </c>
      <c r="D8530" s="21" t="s">
        <v>4855</v>
      </c>
      <c r="E8530" s="20">
        <v>286.3</v>
      </c>
      <c r="F8530" s="4" t="s">
        <v>4856</v>
      </c>
      <c r="G8530" s="20">
        <f>ROUND(C8530*E8530,0)</f>
        <v>286</v>
      </c>
      <c r="H8530" s="4" t="s">
        <v>291</v>
      </c>
      <c r="I8530" s="14">
        <f>IF(H8530&lt;&gt;"LMR",0,G8530)</f>
        <v>0</v>
      </c>
    </row>
    <row r="8533" spans="1:2" ht="171">
      <c r="A8533" s="16" t="s">
        <v>292</v>
      </c>
      <c r="B8533" s="5" t="s">
        <v>341</v>
      </c>
    </row>
    <row r="8535" spans="1:9" ht="14.25">
      <c r="A8535" s="16" t="s">
        <v>5412</v>
      </c>
      <c r="B8535" s="5" t="s">
        <v>288</v>
      </c>
      <c r="C8535" s="20">
        <v>1</v>
      </c>
      <c r="D8535" s="21" t="s">
        <v>4855</v>
      </c>
      <c r="E8535" s="20">
        <v>364.4</v>
      </c>
      <c r="F8535" s="4" t="s">
        <v>4856</v>
      </c>
      <c r="G8535" s="20">
        <f>ROUND(C8535*E8535,0)</f>
        <v>364</v>
      </c>
      <c r="H8535" s="4" t="s">
        <v>342</v>
      </c>
      <c r="I8535" s="14">
        <f>IF(H8535&lt;&gt;"LMR",0,G8535)</f>
        <v>0</v>
      </c>
    </row>
    <row r="8538" spans="1:9" ht="42.75">
      <c r="A8538" s="16" t="s">
        <v>4742</v>
      </c>
      <c r="B8538" s="5" t="s">
        <v>343</v>
      </c>
      <c r="C8538" s="20">
        <v>1</v>
      </c>
      <c r="D8538" s="21" t="s">
        <v>4855</v>
      </c>
      <c r="E8538" s="20">
        <v>523.7</v>
      </c>
      <c r="F8538" s="4" t="s">
        <v>4856</v>
      </c>
      <c r="G8538" s="20">
        <f>ROUND(C8538*E8538,0)</f>
        <v>524</v>
      </c>
      <c r="H8538" s="4" t="s">
        <v>344</v>
      </c>
      <c r="I8538" s="14">
        <f>IF(H8538&lt;&gt;"LMR",0,G8538)</f>
        <v>0</v>
      </c>
    </row>
    <row r="8541" spans="1:9" ht="85.5">
      <c r="A8541" s="16" t="s">
        <v>345</v>
      </c>
      <c r="B8541" s="5" t="s">
        <v>346</v>
      </c>
      <c r="C8541" s="20">
        <v>1</v>
      </c>
      <c r="D8541" s="21" t="s">
        <v>5419</v>
      </c>
      <c r="E8541" s="20">
        <v>6.8</v>
      </c>
      <c r="F8541" s="4" t="s">
        <v>5420</v>
      </c>
      <c r="G8541" s="20">
        <f>ROUND(C8541*E8541,0)</f>
        <v>7</v>
      </c>
      <c r="H8541" s="4">
        <v>23.2</v>
      </c>
      <c r="I8541" s="14">
        <f>IF(H8541&lt;&gt;"LMR",0,G8541)</f>
        <v>0</v>
      </c>
    </row>
    <row r="8544" spans="1:9" ht="114">
      <c r="A8544" s="16" t="s">
        <v>347</v>
      </c>
      <c r="B8544" s="5" t="s">
        <v>348</v>
      </c>
      <c r="C8544" s="20">
        <v>1</v>
      </c>
      <c r="D8544" s="21" t="s">
        <v>5419</v>
      </c>
      <c r="E8544" s="20">
        <v>192.1</v>
      </c>
      <c r="F8544" s="4" t="s">
        <v>5420</v>
      </c>
      <c r="G8544" s="20">
        <f>ROUND(C8544*E8544,0)</f>
        <v>192</v>
      </c>
      <c r="H8544" s="4">
        <v>23.21</v>
      </c>
      <c r="I8544" s="14">
        <f>IF(H8544&lt;&gt;"LMR",0,G8544)</f>
        <v>0</v>
      </c>
    </row>
    <row r="8547" spans="1:9" ht="85.5">
      <c r="A8547" s="16" t="s">
        <v>349</v>
      </c>
      <c r="B8547" s="5" t="s">
        <v>350</v>
      </c>
      <c r="C8547" s="20">
        <v>1</v>
      </c>
      <c r="D8547" s="21" t="s">
        <v>5419</v>
      </c>
      <c r="E8547" s="20">
        <v>214.1</v>
      </c>
      <c r="F8547" s="4" t="s">
        <v>5420</v>
      </c>
      <c r="G8547" s="20">
        <f>ROUND(C8547*E8547,0)</f>
        <v>214</v>
      </c>
      <c r="H8547" s="4">
        <v>23.22</v>
      </c>
      <c r="I8547" s="14">
        <f>IF(H8547&lt;&gt;"LMR",0,G8547)</f>
        <v>0</v>
      </c>
    </row>
    <row r="8550" spans="1:9" ht="128.25">
      <c r="A8550" s="16" t="s">
        <v>351</v>
      </c>
      <c r="B8550" s="5" t="s">
        <v>352</v>
      </c>
      <c r="C8550" s="20">
        <v>1</v>
      </c>
      <c r="D8550" s="21" t="s">
        <v>5419</v>
      </c>
      <c r="E8550" s="20">
        <v>263.4</v>
      </c>
      <c r="F8550" s="4" t="s">
        <v>5420</v>
      </c>
      <c r="G8550" s="20">
        <f>ROUND(C8550*E8550,0)</f>
        <v>263</v>
      </c>
      <c r="H8550" s="4">
        <v>23.23</v>
      </c>
      <c r="I8550" s="14">
        <f>IF(H8550&lt;&gt;"LMR",0,G8550)</f>
        <v>0</v>
      </c>
    </row>
    <row r="8553" spans="1:9" ht="42.75">
      <c r="A8553" s="16" t="s">
        <v>353</v>
      </c>
      <c r="B8553" s="5" t="s">
        <v>354</v>
      </c>
      <c r="C8553" s="20">
        <v>100</v>
      </c>
      <c r="D8553" s="21" t="s">
        <v>5414</v>
      </c>
      <c r="E8553" s="20">
        <v>106</v>
      </c>
      <c r="F8553" s="4" t="s">
        <v>5415</v>
      </c>
      <c r="G8553" s="20">
        <f>ROUND(C8553*E8553/100,0)</f>
        <v>106</v>
      </c>
      <c r="H8553" s="4">
        <v>23.24</v>
      </c>
      <c r="I8553" s="14">
        <f>IF(H8553&lt;&gt;"LMR",0,G8553)</f>
        <v>0</v>
      </c>
    </row>
    <row r="8556" spans="1:9" ht="85.5">
      <c r="A8556" s="16" t="s">
        <v>355</v>
      </c>
      <c r="B8556" s="5" t="s">
        <v>356</v>
      </c>
      <c r="C8556" s="20">
        <v>1</v>
      </c>
      <c r="D8556" s="21" t="s">
        <v>5419</v>
      </c>
      <c r="E8556" s="20">
        <v>123.3</v>
      </c>
      <c r="F8556" s="4" t="s">
        <v>5420</v>
      </c>
      <c r="G8556" s="20">
        <f>ROUND(C8556*E8556,0)</f>
        <v>123</v>
      </c>
      <c r="H8556" s="4">
        <v>23.25</v>
      </c>
      <c r="I8556" s="14">
        <f>IF(H8556&lt;&gt;"LMR",0,G8556)</f>
        <v>0</v>
      </c>
    </row>
    <row r="8559" spans="1:9" ht="409.5">
      <c r="A8559" s="16" t="s">
        <v>357</v>
      </c>
      <c r="B8559" s="5" t="s">
        <v>358</v>
      </c>
      <c r="C8559" s="20">
        <v>1</v>
      </c>
      <c r="D8559" s="21" t="s">
        <v>4855</v>
      </c>
      <c r="E8559" s="20">
        <v>1473.9</v>
      </c>
      <c r="F8559" s="4" t="s">
        <v>4856</v>
      </c>
      <c r="G8559" s="20">
        <f>ROUND(C8559*E8559,0)</f>
        <v>1474</v>
      </c>
      <c r="H8559" s="4">
        <v>23.26</v>
      </c>
      <c r="I8559" s="14">
        <f>IF(H8559&lt;&gt;"LMR",0,G8559)</f>
        <v>0</v>
      </c>
    </row>
    <row r="8562" spans="1:9" ht="409.5">
      <c r="A8562" s="16" t="s">
        <v>359</v>
      </c>
      <c r="B8562" s="5" t="s">
        <v>360</v>
      </c>
      <c r="C8562" s="20">
        <v>1</v>
      </c>
      <c r="D8562" s="21" t="s">
        <v>4855</v>
      </c>
      <c r="E8562" s="20">
        <v>2297.2</v>
      </c>
      <c r="F8562" s="4" t="s">
        <v>4856</v>
      </c>
      <c r="G8562" s="20">
        <f>ROUND(C8562*E8562,0)</f>
        <v>2297</v>
      </c>
      <c r="H8562" s="4">
        <v>23.27</v>
      </c>
      <c r="I8562" s="14">
        <f>IF(H8562&lt;&gt;"LMR",0,G8562)</f>
        <v>0</v>
      </c>
    </row>
    <row r="8565" spans="1:9" ht="128.25">
      <c r="A8565" s="16" t="s">
        <v>361</v>
      </c>
      <c r="B8565" s="5" t="s">
        <v>362</v>
      </c>
      <c r="C8565" s="20">
        <v>1</v>
      </c>
      <c r="D8565" s="21" t="s">
        <v>5419</v>
      </c>
      <c r="E8565" s="20">
        <v>170.9</v>
      </c>
      <c r="F8565" s="4" t="s">
        <v>5420</v>
      </c>
      <c r="G8565" s="20">
        <f>ROUND(C8565*E8565,0)</f>
        <v>171</v>
      </c>
      <c r="H8565" s="4">
        <v>23.28</v>
      </c>
      <c r="I8565" s="14">
        <f>IF(H8565&lt;&gt;"LMR",0,G8565)</f>
        <v>0</v>
      </c>
    </row>
    <row r="8568" spans="1:2" ht="228">
      <c r="A8568" s="16" t="s">
        <v>363</v>
      </c>
      <c r="B8568" s="5" t="s">
        <v>364</v>
      </c>
    </row>
    <row r="8570" spans="1:9" ht="57">
      <c r="A8570" s="16" t="s">
        <v>5412</v>
      </c>
      <c r="B8570" s="5" t="s">
        <v>365</v>
      </c>
      <c r="C8570" s="20">
        <v>1</v>
      </c>
      <c r="D8570" s="21" t="s">
        <v>4855</v>
      </c>
      <c r="E8570" s="20">
        <v>141.9</v>
      </c>
      <c r="F8570" s="4" t="s">
        <v>4856</v>
      </c>
      <c r="G8570" s="20">
        <f>ROUND(C8570*E8570,0)</f>
        <v>142</v>
      </c>
      <c r="H8570" s="4" t="s">
        <v>366</v>
      </c>
      <c r="I8570" s="14">
        <f>IF(H8570&lt;&gt;"LMR",0,G8570)</f>
        <v>0</v>
      </c>
    </row>
    <row r="8573" spans="1:9" ht="57">
      <c r="A8573" s="16" t="s">
        <v>4742</v>
      </c>
      <c r="B8573" s="5" t="s">
        <v>367</v>
      </c>
      <c r="C8573" s="20">
        <v>1</v>
      </c>
      <c r="D8573" s="21" t="s">
        <v>4855</v>
      </c>
      <c r="E8573" s="20">
        <v>104.3</v>
      </c>
      <c r="F8573" s="4" t="s">
        <v>4856</v>
      </c>
      <c r="G8573" s="20">
        <f>ROUND(C8573*E8573,0)</f>
        <v>104</v>
      </c>
      <c r="H8573" s="4" t="s">
        <v>368</v>
      </c>
      <c r="I8573" s="14">
        <f>IF(H8573&lt;&gt;"LMR",0,G8573)</f>
        <v>0</v>
      </c>
    </row>
    <row r="8576" spans="1:9" ht="57">
      <c r="A8576" s="16" t="s">
        <v>369</v>
      </c>
      <c r="B8576" s="5" t="s">
        <v>370</v>
      </c>
      <c r="C8576" s="20">
        <v>1</v>
      </c>
      <c r="D8576" s="21" t="s">
        <v>4855</v>
      </c>
      <c r="E8576" s="20">
        <v>171.8</v>
      </c>
      <c r="F8576" s="4" t="s">
        <v>4856</v>
      </c>
      <c r="G8576" s="20">
        <f>ROUND(C8576*E8576,0)</f>
        <v>172</v>
      </c>
      <c r="H8576" s="4" t="s">
        <v>371</v>
      </c>
      <c r="I8576" s="14">
        <f>IF(H8576&lt;&gt;"LMR",0,G8576)</f>
        <v>0</v>
      </c>
    </row>
    <row r="8579" spans="1:9" ht="57">
      <c r="A8579" s="16" t="s">
        <v>372</v>
      </c>
      <c r="B8579" s="5" t="s">
        <v>367</v>
      </c>
      <c r="C8579" s="20">
        <v>1</v>
      </c>
      <c r="D8579" s="21" t="s">
        <v>4855</v>
      </c>
      <c r="E8579" s="20">
        <v>104.3</v>
      </c>
      <c r="F8579" s="4" t="s">
        <v>4856</v>
      </c>
      <c r="G8579" s="20">
        <f>ROUND(C8579*E8579,0)</f>
        <v>104</v>
      </c>
      <c r="H8579" s="4" t="s">
        <v>368</v>
      </c>
      <c r="I8579" s="14">
        <f>IF(H8579&lt;&gt;"LMR",0,G8579)</f>
        <v>0</v>
      </c>
    </row>
    <row r="8582" spans="2:7" ht="15">
      <c r="B8582" s="6"/>
      <c r="C8582" s="6"/>
      <c r="D8582" s="6"/>
      <c r="E8582" s="6"/>
      <c r="F8582" s="6"/>
      <c r="G8582" s="22"/>
    </row>
    <row r="8584" ht="30">
      <c r="B8584" s="2" t="s">
        <v>373</v>
      </c>
    </row>
    <row r="8586" spans="1:2" ht="199.5">
      <c r="A8586" s="16" t="s">
        <v>374</v>
      </c>
      <c r="B8586" s="5" t="s">
        <v>375</v>
      </c>
    </row>
    <row r="8588" spans="1:2" ht="14.25">
      <c r="A8588" s="16" t="s">
        <v>5412</v>
      </c>
      <c r="B8588" s="5" t="s">
        <v>376</v>
      </c>
    </row>
    <row r="8590" spans="1:9" ht="28.5">
      <c r="A8590" s="16" t="s">
        <v>4759</v>
      </c>
      <c r="B8590" s="5" t="s">
        <v>377</v>
      </c>
      <c r="C8590" s="20">
        <v>1</v>
      </c>
      <c r="D8590" s="21" t="s">
        <v>4761</v>
      </c>
      <c r="E8590" s="20">
        <v>343.3</v>
      </c>
      <c r="F8590" s="4" t="s">
        <v>4762</v>
      </c>
      <c r="G8590" s="20">
        <f>ROUND(C8590*E8590,0)</f>
        <v>343</v>
      </c>
      <c r="H8590" s="4" t="s">
        <v>378</v>
      </c>
      <c r="I8590" s="14">
        <f>IF(H8590&lt;&gt;"LMR",0,G8590)</f>
        <v>0</v>
      </c>
    </row>
    <row r="8593" spans="1:9" ht="28.5">
      <c r="A8593" s="16" t="s">
        <v>4764</v>
      </c>
      <c r="B8593" s="5" t="s">
        <v>379</v>
      </c>
      <c r="C8593" s="20">
        <v>1</v>
      </c>
      <c r="D8593" s="21" t="s">
        <v>4761</v>
      </c>
      <c r="E8593" s="20">
        <v>375.5</v>
      </c>
      <c r="F8593" s="4" t="s">
        <v>4762</v>
      </c>
      <c r="G8593" s="20">
        <f>ROUND(C8593*E8593,0)</f>
        <v>376</v>
      </c>
      <c r="H8593" s="4" t="s">
        <v>380</v>
      </c>
      <c r="I8593" s="14">
        <f>IF(H8593&lt;&gt;"LMR",0,G8593)</f>
        <v>0</v>
      </c>
    </row>
    <row r="8596" spans="1:9" ht="28.5">
      <c r="A8596" s="16" t="s">
        <v>4778</v>
      </c>
      <c r="B8596" s="5" t="s">
        <v>381</v>
      </c>
      <c r="C8596" s="20">
        <v>1</v>
      </c>
      <c r="D8596" s="21" t="s">
        <v>4761</v>
      </c>
      <c r="E8596" s="20">
        <v>480.7</v>
      </c>
      <c r="F8596" s="4" t="s">
        <v>4762</v>
      </c>
      <c r="G8596" s="20">
        <f>ROUND(C8596*E8596,0)</f>
        <v>481</v>
      </c>
      <c r="H8596" s="4" t="s">
        <v>382</v>
      </c>
      <c r="I8596" s="14">
        <f>IF(H8596&lt;&gt;"LMR",0,G8596)</f>
        <v>0</v>
      </c>
    </row>
    <row r="8599" spans="1:2" ht="14.25">
      <c r="A8599" s="16" t="s">
        <v>4742</v>
      </c>
      <c r="B8599" s="5" t="s">
        <v>383</v>
      </c>
    </row>
    <row r="8601" spans="1:9" ht="28.5">
      <c r="A8601" s="16" t="s">
        <v>4759</v>
      </c>
      <c r="B8601" s="5" t="s">
        <v>377</v>
      </c>
      <c r="C8601" s="20">
        <v>1</v>
      </c>
      <c r="D8601" s="21" t="s">
        <v>4761</v>
      </c>
      <c r="E8601" s="20">
        <v>763.2</v>
      </c>
      <c r="F8601" s="4" t="s">
        <v>4762</v>
      </c>
      <c r="G8601" s="20">
        <f>ROUND(C8601*E8601,0)</f>
        <v>763</v>
      </c>
      <c r="H8601" s="4" t="s">
        <v>384</v>
      </c>
      <c r="I8601" s="14">
        <f>IF(H8601&lt;&gt;"LMR",0,G8601)</f>
        <v>0</v>
      </c>
    </row>
    <row r="8604" spans="1:9" ht="28.5">
      <c r="A8604" s="16" t="s">
        <v>4764</v>
      </c>
      <c r="B8604" s="5" t="s">
        <v>379</v>
      </c>
      <c r="C8604" s="20">
        <v>1</v>
      </c>
      <c r="D8604" s="21" t="s">
        <v>4761</v>
      </c>
      <c r="E8604" s="20">
        <v>791.3</v>
      </c>
      <c r="F8604" s="4" t="s">
        <v>4762</v>
      </c>
      <c r="G8604" s="20">
        <f>ROUND(C8604*E8604,0)</f>
        <v>791</v>
      </c>
      <c r="H8604" s="4" t="s">
        <v>385</v>
      </c>
      <c r="I8604" s="14">
        <f>IF(H8604&lt;&gt;"LMR",0,G8604)</f>
        <v>0</v>
      </c>
    </row>
    <row r="8607" spans="1:9" ht="28.5">
      <c r="A8607" s="16" t="s">
        <v>4778</v>
      </c>
      <c r="B8607" s="5" t="s">
        <v>381</v>
      </c>
      <c r="C8607" s="20">
        <v>1</v>
      </c>
      <c r="D8607" s="21" t="s">
        <v>4761</v>
      </c>
      <c r="E8607" s="20">
        <v>887</v>
      </c>
      <c r="F8607" s="4" t="s">
        <v>4762</v>
      </c>
      <c r="G8607" s="20">
        <f>ROUND(C8607*E8607,0)</f>
        <v>887</v>
      </c>
      <c r="H8607" s="4" t="s">
        <v>386</v>
      </c>
      <c r="I8607" s="14">
        <f>IF(H8607&lt;&gt;"LMR",0,G8607)</f>
        <v>0</v>
      </c>
    </row>
    <row r="8610" spans="1:2" ht="199.5">
      <c r="A8610" s="16" t="s">
        <v>387</v>
      </c>
      <c r="B8610" s="5" t="s">
        <v>496</v>
      </c>
    </row>
    <row r="8612" spans="1:2" ht="14.25">
      <c r="A8612" s="16" t="s">
        <v>5412</v>
      </c>
      <c r="B8612" s="5" t="s">
        <v>376</v>
      </c>
    </row>
    <row r="8614" spans="1:9" ht="28.5">
      <c r="A8614" s="16" t="s">
        <v>4759</v>
      </c>
      <c r="B8614" s="5" t="s">
        <v>377</v>
      </c>
      <c r="C8614" s="20">
        <v>1</v>
      </c>
      <c r="D8614" s="21" t="s">
        <v>4761</v>
      </c>
      <c r="E8614" s="20">
        <v>400.5</v>
      </c>
      <c r="F8614" s="4" t="s">
        <v>4762</v>
      </c>
      <c r="G8614" s="20">
        <f>ROUND(C8614*E8614,0)</f>
        <v>401</v>
      </c>
      <c r="H8614" s="4" t="s">
        <v>497</v>
      </c>
      <c r="I8614" s="14">
        <f>IF(H8614&lt;&gt;"LMR",0,G8614)</f>
        <v>0</v>
      </c>
    </row>
    <row r="8617" spans="1:9" ht="28.5">
      <c r="A8617" s="16" t="s">
        <v>4764</v>
      </c>
      <c r="B8617" s="5" t="s">
        <v>379</v>
      </c>
      <c r="C8617" s="20">
        <v>1</v>
      </c>
      <c r="D8617" s="21" t="s">
        <v>4761</v>
      </c>
      <c r="E8617" s="20">
        <v>445.1</v>
      </c>
      <c r="F8617" s="4" t="s">
        <v>4762</v>
      </c>
      <c r="G8617" s="20">
        <f>ROUND(C8617*E8617,0)</f>
        <v>445</v>
      </c>
      <c r="H8617" s="4" t="s">
        <v>498</v>
      </c>
      <c r="I8617" s="14">
        <f>IF(H8617&lt;&gt;"LMR",0,G8617)</f>
        <v>0</v>
      </c>
    </row>
    <row r="8620" spans="1:9" ht="28.5">
      <c r="A8620" s="16" t="s">
        <v>4778</v>
      </c>
      <c r="B8620" s="5" t="s">
        <v>381</v>
      </c>
      <c r="C8620" s="20">
        <v>1</v>
      </c>
      <c r="D8620" s="21" t="s">
        <v>4761</v>
      </c>
      <c r="E8620" s="20">
        <v>600.8</v>
      </c>
      <c r="F8620" s="4" t="s">
        <v>4762</v>
      </c>
      <c r="G8620" s="20">
        <f>ROUND(C8620*E8620,0)</f>
        <v>601</v>
      </c>
      <c r="H8620" s="4" t="s">
        <v>499</v>
      </c>
      <c r="I8620" s="14">
        <f>IF(H8620&lt;&gt;"LMR",0,G8620)</f>
        <v>0</v>
      </c>
    </row>
    <row r="8623" spans="1:2" ht="14.25">
      <c r="A8623" s="16" t="s">
        <v>4742</v>
      </c>
      <c r="B8623" s="5" t="s">
        <v>383</v>
      </c>
    </row>
    <row r="8625" spans="1:9" ht="28.5">
      <c r="A8625" s="16" t="s">
        <v>4759</v>
      </c>
      <c r="B8625" s="5" t="s">
        <v>377</v>
      </c>
      <c r="C8625" s="20">
        <v>1</v>
      </c>
      <c r="D8625" s="21" t="s">
        <v>4761</v>
      </c>
      <c r="E8625" s="20">
        <v>814.2</v>
      </c>
      <c r="F8625" s="4" t="s">
        <v>4762</v>
      </c>
      <c r="G8625" s="20">
        <f>ROUND(C8625*E8625,0)</f>
        <v>814</v>
      </c>
      <c r="H8625" s="4" t="s">
        <v>500</v>
      </c>
      <c r="I8625" s="14">
        <f>IF(H8625&lt;&gt;"LMR",0,G8625)</f>
        <v>0</v>
      </c>
    </row>
    <row r="8628" spans="1:9" ht="28.5">
      <c r="A8628" s="16" t="s">
        <v>4764</v>
      </c>
      <c r="B8628" s="5" t="s">
        <v>379</v>
      </c>
      <c r="C8628" s="20">
        <v>1</v>
      </c>
      <c r="D8628" s="21" t="s">
        <v>4761</v>
      </c>
      <c r="E8628" s="20">
        <v>837.1</v>
      </c>
      <c r="F8628" s="4" t="s">
        <v>4762</v>
      </c>
      <c r="G8628" s="20">
        <f>ROUND(C8628*E8628,0)</f>
        <v>837</v>
      </c>
      <c r="H8628" s="4" t="s">
        <v>501</v>
      </c>
      <c r="I8628" s="14">
        <f>IF(H8628&lt;&gt;"LMR",0,G8628)</f>
        <v>0</v>
      </c>
    </row>
    <row r="8631" spans="1:9" ht="28.5">
      <c r="A8631" s="16" t="s">
        <v>4778</v>
      </c>
      <c r="B8631" s="5" t="s">
        <v>381</v>
      </c>
      <c r="C8631" s="20">
        <v>1</v>
      </c>
      <c r="D8631" s="21" t="s">
        <v>4761</v>
      </c>
      <c r="E8631" s="20">
        <v>1048.9</v>
      </c>
      <c r="F8631" s="4" t="s">
        <v>4762</v>
      </c>
      <c r="G8631" s="20">
        <f>ROUND(C8631*E8631,0)</f>
        <v>1049</v>
      </c>
      <c r="H8631" s="4" t="s">
        <v>502</v>
      </c>
      <c r="I8631" s="14">
        <f>IF(H8631&lt;&gt;"LMR",0,G8631)</f>
        <v>0</v>
      </c>
    </row>
    <row r="8634" spans="1:2" ht="142.5">
      <c r="A8634" s="16" t="s">
        <v>503</v>
      </c>
      <c r="B8634" s="5" t="s">
        <v>504</v>
      </c>
    </row>
    <row r="8636" spans="1:9" ht="28.5">
      <c r="A8636" s="16" t="s">
        <v>5412</v>
      </c>
      <c r="B8636" s="5" t="s">
        <v>505</v>
      </c>
      <c r="C8636" s="20">
        <v>1</v>
      </c>
      <c r="D8636" s="21" t="s">
        <v>4761</v>
      </c>
      <c r="E8636" s="20">
        <v>432.3</v>
      </c>
      <c r="F8636" s="4" t="s">
        <v>4762</v>
      </c>
      <c r="G8636" s="20">
        <f>ROUND(C8636*E8636,0)</f>
        <v>432</v>
      </c>
      <c r="H8636" s="4" t="s">
        <v>506</v>
      </c>
      <c r="I8636" s="14">
        <f>IF(H8636&lt;&gt;"LMR",0,G8636)</f>
        <v>0</v>
      </c>
    </row>
    <row r="8639" spans="1:9" ht="28.5">
      <c r="A8639" s="16" t="s">
        <v>4742</v>
      </c>
      <c r="B8639" s="5" t="s">
        <v>507</v>
      </c>
      <c r="C8639" s="20">
        <v>1</v>
      </c>
      <c r="D8639" s="21" t="s">
        <v>4761</v>
      </c>
      <c r="E8639" s="20">
        <v>515.7</v>
      </c>
      <c r="F8639" s="4" t="s">
        <v>4762</v>
      </c>
      <c r="G8639" s="20">
        <f>ROUND(C8639*E8639,0)</f>
        <v>516</v>
      </c>
      <c r="H8639" s="4" t="s">
        <v>508</v>
      </c>
      <c r="I8639" s="14">
        <f>IF(H8639&lt;&gt;"LMR",0,G8639)</f>
        <v>0</v>
      </c>
    </row>
    <row r="8642" spans="1:9" ht="28.5">
      <c r="A8642" s="16" t="s">
        <v>4745</v>
      </c>
      <c r="B8642" s="5" t="s">
        <v>509</v>
      </c>
      <c r="C8642" s="20">
        <v>1</v>
      </c>
      <c r="D8642" s="21" t="s">
        <v>4761</v>
      </c>
      <c r="E8642" s="20">
        <v>933.4</v>
      </c>
      <c r="F8642" s="4" t="s">
        <v>4762</v>
      </c>
      <c r="G8642" s="20">
        <f>ROUND(C8642*E8642,0)</f>
        <v>933</v>
      </c>
      <c r="H8642" s="4" t="s">
        <v>510</v>
      </c>
      <c r="I8642" s="14">
        <f>IF(H8642&lt;&gt;"LMR",0,G8642)</f>
        <v>0</v>
      </c>
    </row>
    <row r="8645" spans="1:2" ht="142.5">
      <c r="A8645" s="16" t="s">
        <v>511</v>
      </c>
      <c r="B8645" s="5" t="s">
        <v>512</v>
      </c>
    </row>
    <row r="8647" spans="1:9" ht="28.5">
      <c r="A8647" s="16" t="s">
        <v>5412</v>
      </c>
      <c r="B8647" s="5" t="s">
        <v>505</v>
      </c>
      <c r="C8647" s="20">
        <v>1</v>
      </c>
      <c r="D8647" s="21" t="s">
        <v>4761</v>
      </c>
      <c r="E8647" s="20">
        <v>437.9</v>
      </c>
      <c r="F8647" s="4" t="s">
        <v>4762</v>
      </c>
      <c r="G8647" s="20">
        <f>ROUND(C8647*E8647,0)</f>
        <v>438</v>
      </c>
      <c r="H8647" s="4" t="s">
        <v>513</v>
      </c>
      <c r="I8647" s="14">
        <f>IF(H8647&lt;&gt;"LMR",0,G8647)</f>
        <v>0</v>
      </c>
    </row>
    <row r="8650" spans="1:9" ht="28.5">
      <c r="A8650" s="16" t="s">
        <v>4742</v>
      </c>
      <c r="B8650" s="5" t="s">
        <v>507</v>
      </c>
      <c r="C8650" s="20">
        <v>1</v>
      </c>
      <c r="D8650" s="21" t="s">
        <v>4761</v>
      </c>
      <c r="E8650" s="20">
        <v>520.5</v>
      </c>
      <c r="F8650" s="4" t="s">
        <v>4762</v>
      </c>
      <c r="G8650" s="20">
        <f>ROUND(C8650*E8650,0)</f>
        <v>521</v>
      </c>
      <c r="H8650" s="4" t="s">
        <v>514</v>
      </c>
      <c r="I8650" s="14">
        <f>IF(H8650&lt;&gt;"LMR",0,G8650)</f>
        <v>0</v>
      </c>
    </row>
    <row r="8653" spans="1:9" ht="28.5">
      <c r="A8653" s="16" t="s">
        <v>4745</v>
      </c>
      <c r="B8653" s="5" t="s">
        <v>509</v>
      </c>
      <c r="C8653" s="20">
        <v>1</v>
      </c>
      <c r="D8653" s="21" t="s">
        <v>4761</v>
      </c>
      <c r="E8653" s="20">
        <v>929.5</v>
      </c>
      <c r="F8653" s="4" t="s">
        <v>4762</v>
      </c>
      <c r="G8653" s="20">
        <f>ROUND(C8653*E8653,0)</f>
        <v>930</v>
      </c>
      <c r="H8653" s="4" t="s">
        <v>515</v>
      </c>
      <c r="I8653" s="14">
        <f>IF(H8653&lt;&gt;"LMR",0,G8653)</f>
        <v>0</v>
      </c>
    </row>
    <row r="8656" spans="1:9" ht="99.75">
      <c r="A8656" s="16" t="s">
        <v>516</v>
      </c>
      <c r="B8656" s="5" t="s">
        <v>517</v>
      </c>
      <c r="C8656" s="20">
        <v>1</v>
      </c>
      <c r="D8656" s="21" t="s">
        <v>5419</v>
      </c>
      <c r="E8656" s="20">
        <v>439.1</v>
      </c>
      <c r="F8656" s="4" t="s">
        <v>5420</v>
      </c>
      <c r="G8656" s="20">
        <f>ROUND(C8656*E8656,0)</f>
        <v>439</v>
      </c>
      <c r="H8656" s="4">
        <v>24.5</v>
      </c>
      <c r="I8656" s="14">
        <f>IF(H8656&lt;&gt;"LMR",0,G8656)</f>
        <v>0</v>
      </c>
    </row>
    <row r="8659" spans="1:9" ht="114">
      <c r="A8659" s="16" t="s">
        <v>518</v>
      </c>
      <c r="B8659" s="5" t="s">
        <v>519</v>
      </c>
      <c r="C8659" s="20">
        <v>1</v>
      </c>
      <c r="D8659" s="21" t="s">
        <v>5419</v>
      </c>
      <c r="E8659" s="20">
        <v>792.4</v>
      </c>
      <c r="F8659" s="4" t="s">
        <v>5420</v>
      </c>
      <c r="G8659" s="20">
        <f>ROUND(C8659*E8659,0)</f>
        <v>792</v>
      </c>
      <c r="H8659" s="4">
        <v>24.6</v>
      </c>
      <c r="I8659" s="14">
        <f>IF(H8659&lt;&gt;"LMR",0,G8659)</f>
        <v>0</v>
      </c>
    </row>
    <row r="8662" spans="1:9" ht="114">
      <c r="A8662" s="16" t="s">
        <v>520</v>
      </c>
      <c r="B8662" s="5" t="s">
        <v>521</v>
      </c>
      <c r="C8662" s="20">
        <v>1</v>
      </c>
      <c r="D8662" s="21" t="s">
        <v>5419</v>
      </c>
      <c r="E8662" s="20">
        <v>764.6</v>
      </c>
      <c r="F8662" s="4" t="s">
        <v>5420</v>
      </c>
      <c r="G8662" s="20">
        <f>ROUND(C8662*E8662,0)</f>
        <v>765</v>
      </c>
      <c r="H8662" s="4">
        <v>24.7</v>
      </c>
      <c r="I8662" s="14">
        <f>IF(H8662&lt;&gt;"LMR",0,G8662)</f>
        <v>0</v>
      </c>
    </row>
    <row r="8665" spans="1:9" ht="114">
      <c r="A8665" s="16" t="s">
        <v>522</v>
      </c>
      <c r="B8665" s="5" t="s">
        <v>523</v>
      </c>
      <c r="C8665" s="20">
        <v>1</v>
      </c>
      <c r="D8665" s="21" t="s">
        <v>5419</v>
      </c>
      <c r="E8665" s="20">
        <v>806.2</v>
      </c>
      <c r="F8665" s="4" t="s">
        <v>5420</v>
      </c>
      <c r="G8665" s="20">
        <f>ROUND(C8665*E8665,0)</f>
        <v>806</v>
      </c>
      <c r="H8665" s="4">
        <v>24.8</v>
      </c>
      <c r="I8665" s="14">
        <f>IF(H8665&lt;&gt;"LMR",0,G8665)</f>
        <v>0</v>
      </c>
    </row>
    <row r="8668" spans="1:9" ht="213.75">
      <c r="A8668" s="16" t="s">
        <v>524</v>
      </c>
      <c r="B8668" s="5" t="s">
        <v>525</v>
      </c>
      <c r="C8668" s="20">
        <v>1</v>
      </c>
      <c r="D8668" s="21" t="s">
        <v>4855</v>
      </c>
      <c r="E8668" s="20">
        <v>858.1</v>
      </c>
      <c r="F8668" s="4" t="s">
        <v>4856</v>
      </c>
      <c r="G8668" s="20">
        <f>ROUND(C8668*E8668,0)</f>
        <v>858</v>
      </c>
      <c r="H8668" s="4">
        <v>24.9</v>
      </c>
      <c r="I8668" s="14">
        <f>IF(H8668&lt;&gt;"LMR",0,G8668)</f>
        <v>0</v>
      </c>
    </row>
    <row r="8671" spans="1:2" ht="242.25">
      <c r="A8671" s="16" t="s">
        <v>526</v>
      </c>
      <c r="B8671" s="5" t="s">
        <v>527</v>
      </c>
    </row>
    <row r="8673" spans="1:9" ht="42.75">
      <c r="A8673" s="16" t="s">
        <v>5412</v>
      </c>
      <c r="B8673" s="5" t="s">
        <v>528</v>
      </c>
      <c r="C8673" s="20">
        <v>1</v>
      </c>
      <c r="D8673" s="21" t="s">
        <v>4761</v>
      </c>
      <c r="E8673" s="20">
        <v>908.7</v>
      </c>
      <c r="F8673" s="4" t="s">
        <v>4762</v>
      </c>
      <c r="G8673" s="20">
        <f>ROUND(C8673*E8673,0)</f>
        <v>909</v>
      </c>
      <c r="H8673" s="4" t="s">
        <v>529</v>
      </c>
      <c r="I8673" s="14">
        <f>IF(H8673&lt;&gt;"LMR",0,G8673)</f>
        <v>0</v>
      </c>
    </row>
    <row r="8676" spans="1:9" ht="42.75">
      <c r="A8676" s="16" t="s">
        <v>4742</v>
      </c>
      <c r="B8676" s="5" t="s">
        <v>530</v>
      </c>
      <c r="C8676" s="20">
        <v>1</v>
      </c>
      <c r="D8676" s="21" t="s">
        <v>4761</v>
      </c>
      <c r="E8676" s="20">
        <v>1241.5</v>
      </c>
      <c r="F8676" s="4" t="s">
        <v>4762</v>
      </c>
      <c r="G8676" s="20">
        <f>ROUND(C8676*E8676,0)</f>
        <v>1242</v>
      </c>
      <c r="H8676" s="4" t="s">
        <v>531</v>
      </c>
      <c r="I8676" s="14">
        <f>IF(H8676&lt;&gt;"LMR",0,G8676)</f>
        <v>0</v>
      </c>
    </row>
    <row r="8679" spans="1:9" ht="42.75">
      <c r="A8679" s="16" t="s">
        <v>4745</v>
      </c>
      <c r="B8679" s="5" t="s">
        <v>532</v>
      </c>
      <c r="C8679" s="20">
        <v>1</v>
      </c>
      <c r="D8679" s="21" t="s">
        <v>4761</v>
      </c>
      <c r="E8679" s="20">
        <v>1489.9</v>
      </c>
      <c r="F8679" s="4" t="s">
        <v>4762</v>
      </c>
      <c r="G8679" s="20">
        <f>ROUND(C8679*E8679,0)</f>
        <v>1490</v>
      </c>
      <c r="H8679" s="4" t="s">
        <v>533</v>
      </c>
      <c r="I8679" s="14">
        <f>IF(H8679&lt;&gt;"LMR",0,G8679)</f>
        <v>0</v>
      </c>
    </row>
    <row r="8682" spans="1:2" ht="285">
      <c r="A8682" s="16" t="s">
        <v>534</v>
      </c>
      <c r="B8682" s="5" t="s">
        <v>535</v>
      </c>
    </row>
    <row r="8684" spans="1:9" ht="28.5">
      <c r="A8684" s="16" t="s">
        <v>5412</v>
      </c>
      <c r="B8684" s="5" t="s">
        <v>505</v>
      </c>
      <c r="C8684" s="20">
        <v>1</v>
      </c>
      <c r="D8684" s="21" t="s">
        <v>4761</v>
      </c>
      <c r="E8684" s="20">
        <v>958.7</v>
      </c>
      <c r="F8684" s="4" t="s">
        <v>4762</v>
      </c>
      <c r="G8684" s="20">
        <f>ROUND(C8684*E8684,0)</f>
        <v>959</v>
      </c>
      <c r="H8684" s="4" t="s">
        <v>536</v>
      </c>
      <c r="I8684" s="14">
        <f>IF(H8684&lt;&gt;"LMR",0,G8684)</f>
        <v>0</v>
      </c>
    </row>
    <row r="8687" spans="1:9" ht="28.5">
      <c r="A8687" s="16" t="s">
        <v>4742</v>
      </c>
      <c r="B8687" s="5" t="s">
        <v>507</v>
      </c>
      <c r="C8687" s="20">
        <v>1</v>
      </c>
      <c r="D8687" s="21" t="s">
        <v>4761</v>
      </c>
      <c r="E8687" s="20">
        <v>1313.7</v>
      </c>
      <c r="F8687" s="4" t="s">
        <v>4762</v>
      </c>
      <c r="G8687" s="20">
        <f>ROUND(C8687*E8687,0)</f>
        <v>1314</v>
      </c>
      <c r="H8687" s="4" t="s">
        <v>537</v>
      </c>
      <c r="I8687" s="14">
        <f>IF(H8687&lt;&gt;"LMR",0,G8687)</f>
        <v>0</v>
      </c>
    </row>
    <row r="8690" spans="1:9" ht="28.5">
      <c r="A8690" s="16" t="s">
        <v>4745</v>
      </c>
      <c r="B8690" s="5" t="s">
        <v>509</v>
      </c>
      <c r="C8690" s="20">
        <v>1</v>
      </c>
      <c r="D8690" s="21" t="s">
        <v>4761</v>
      </c>
      <c r="E8690" s="20">
        <v>1557</v>
      </c>
      <c r="F8690" s="4" t="s">
        <v>4762</v>
      </c>
      <c r="G8690" s="20">
        <f>ROUND(C8690*E8690,0)</f>
        <v>1557</v>
      </c>
      <c r="H8690" s="4" t="s">
        <v>538</v>
      </c>
      <c r="I8690" s="14">
        <f>IF(H8690&lt;&gt;"LMR",0,G8690)</f>
        <v>0</v>
      </c>
    </row>
    <row r="8693" spans="1:9" ht="342">
      <c r="A8693" s="16" t="s">
        <v>539</v>
      </c>
      <c r="B8693" s="5" t="s">
        <v>540</v>
      </c>
      <c r="C8693" s="20">
        <v>1</v>
      </c>
      <c r="D8693" s="21" t="s">
        <v>3531</v>
      </c>
      <c r="E8693" s="20">
        <v>525.2</v>
      </c>
      <c r="F8693" s="4" t="s">
        <v>541</v>
      </c>
      <c r="G8693" s="20">
        <f>ROUND(C8693*E8693,0)</f>
        <v>525</v>
      </c>
      <c r="H8693" s="4">
        <v>24.12</v>
      </c>
      <c r="I8693" s="14">
        <f>IF(H8693&lt;&gt;"LMR",0,G8693)</f>
        <v>0</v>
      </c>
    </row>
    <row r="8696" spans="1:2" ht="85.5">
      <c r="A8696" s="16" t="s">
        <v>542</v>
      </c>
      <c r="B8696" s="5" t="s">
        <v>543</v>
      </c>
    </row>
    <row r="8698" spans="1:9" ht="14.25">
      <c r="A8698" s="16" t="s">
        <v>5412</v>
      </c>
      <c r="B8698" s="5" t="s">
        <v>2526</v>
      </c>
      <c r="C8698" s="20">
        <v>1</v>
      </c>
      <c r="D8698" s="21" t="s">
        <v>4855</v>
      </c>
      <c r="E8698" s="20">
        <v>140</v>
      </c>
      <c r="F8698" s="4" t="s">
        <v>4856</v>
      </c>
      <c r="G8698" s="20">
        <f>ROUND(C8698*E8698,0)</f>
        <v>140</v>
      </c>
      <c r="H8698" s="4" t="s">
        <v>544</v>
      </c>
      <c r="I8698" s="14">
        <f>IF(H8698&lt;&gt;"LMR",0,G8698)</f>
        <v>0</v>
      </c>
    </row>
    <row r="8701" spans="1:9" ht="14.25">
      <c r="A8701" s="16" t="s">
        <v>4742</v>
      </c>
      <c r="B8701" s="5" t="s">
        <v>1029</v>
      </c>
      <c r="C8701" s="20">
        <v>1</v>
      </c>
      <c r="D8701" s="21" t="s">
        <v>4855</v>
      </c>
      <c r="E8701" s="20">
        <v>175</v>
      </c>
      <c r="F8701" s="4" t="s">
        <v>4856</v>
      </c>
      <c r="G8701" s="20">
        <f>ROUND(C8701*E8701,0)</f>
        <v>175</v>
      </c>
      <c r="H8701" s="4" t="s">
        <v>545</v>
      </c>
      <c r="I8701" s="14">
        <f>IF(H8701&lt;&gt;"LMR",0,G8701)</f>
        <v>0</v>
      </c>
    </row>
    <row r="8704" spans="1:9" ht="14.25">
      <c r="A8704" s="16" t="s">
        <v>4745</v>
      </c>
      <c r="B8704" s="5" t="s">
        <v>1031</v>
      </c>
      <c r="C8704" s="20">
        <v>1</v>
      </c>
      <c r="D8704" s="21" t="s">
        <v>4855</v>
      </c>
      <c r="E8704" s="20">
        <v>210</v>
      </c>
      <c r="F8704" s="4" t="s">
        <v>4856</v>
      </c>
      <c r="G8704" s="20">
        <f>ROUND(C8704*E8704,0)</f>
        <v>210</v>
      </c>
      <c r="H8704" s="4" t="s">
        <v>546</v>
      </c>
      <c r="I8704" s="14">
        <f>IF(H8704&lt;&gt;"LMR",0,G8704)</f>
        <v>0</v>
      </c>
    </row>
    <row r="8707" spans="1:2" ht="85.5">
      <c r="A8707" s="16" t="s">
        <v>547</v>
      </c>
      <c r="B8707" s="5" t="s">
        <v>548</v>
      </c>
    </row>
    <row r="8709" spans="1:9" ht="14.25">
      <c r="A8709" s="16" t="s">
        <v>5412</v>
      </c>
      <c r="B8709" s="5" t="s">
        <v>549</v>
      </c>
      <c r="C8709" s="20">
        <v>1</v>
      </c>
      <c r="D8709" s="21" t="s">
        <v>4855</v>
      </c>
      <c r="E8709" s="20">
        <v>935.2</v>
      </c>
      <c r="F8709" s="4" t="s">
        <v>4856</v>
      </c>
      <c r="G8709" s="20">
        <f>ROUND(C8709*E8709,0)</f>
        <v>935</v>
      </c>
      <c r="H8709" s="4" t="s">
        <v>550</v>
      </c>
      <c r="I8709" s="14">
        <f>IF(H8709&lt;&gt;"LMR",0,G8709)</f>
        <v>0</v>
      </c>
    </row>
    <row r="8712" spans="1:9" ht="14.25">
      <c r="A8712" s="16" t="s">
        <v>4742</v>
      </c>
      <c r="B8712" s="5" t="s">
        <v>551</v>
      </c>
      <c r="C8712" s="20">
        <v>1</v>
      </c>
      <c r="D8712" s="21" t="s">
        <v>4855</v>
      </c>
      <c r="E8712" s="20">
        <v>988.2</v>
      </c>
      <c r="F8712" s="4" t="s">
        <v>4856</v>
      </c>
      <c r="G8712" s="20">
        <f>ROUND(C8712*E8712,0)</f>
        <v>988</v>
      </c>
      <c r="H8712" s="4" t="s">
        <v>552</v>
      </c>
      <c r="I8712" s="14">
        <f>IF(H8712&lt;&gt;"LMR",0,G8712)</f>
        <v>0</v>
      </c>
    </row>
    <row r="8715" spans="1:9" ht="14.25">
      <c r="A8715" s="16" t="s">
        <v>4745</v>
      </c>
      <c r="B8715" s="5" t="s">
        <v>553</v>
      </c>
      <c r="C8715" s="20">
        <v>1</v>
      </c>
      <c r="D8715" s="21" t="s">
        <v>4855</v>
      </c>
      <c r="E8715" s="20">
        <v>1122.2</v>
      </c>
      <c r="F8715" s="4" t="s">
        <v>4856</v>
      </c>
      <c r="G8715" s="20">
        <f>ROUND(C8715*E8715,0)</f>
        <v>1122</v>
      </c>
      <c r="H8715" s="4" t="s">
        <v>554</v>
      </c>
      <c r="I8715" s="14">
        <f>IF(H8715&lt;&gt;"LMR",0,G8715)</f>
        <v>0</v>
      </c>
    </row>
    <row r="8718" spans="1:2" ht="57">
      <c r="A8718" s="16" t="s">
        <v>555</v>
      </c>
      <c r="B8718" s="5" t="s">
        <v>556</v>
      </c>
    </row>
    <row r="8720" spans="1:9" ht="14.25">
      <c r="A8720" s="16" t="s">
        <v>5412</v>
      </c>
      <c r="B8720" s="5" t="s">
        <v>2526</v>
      </c>
      <c r="C8720" s="20">
        <v>1</v>
      </c>
      <c r="D8720" s="21" t="s">
        <v>4855</v>
      </c>
      <c r="E8720" s="20">
        <v>163.9</v>
      </c>
      <c r="F8720" s="4" t="s">
        <v>4856</v>
      </c>
      <c r="G8720" s="20">
        <f>ROUND(C8720*E8720,0)</f>
        <v>164</v>
      </c>
      <c r="H8720" s="4" t="s">
        <v>557</v>
      </c>
      <c r="I8720" s="14">
        <f>IF(H8720&lt;&gt;"LMR",0,G8720)</f>
        <v>0</v>
      </c>
    </row>
    <row r="8723" spans="1:9" ht="14.25">
      <c r="A8723" s="16" t="s">
        <v>4742</v>
      </c>
      <c r="B8723" s="5" t="s">
        <v>1029</v>
      </c>
      <c r="C8723" s="20">
        <v>1</v>
      </c>
      <c r="D8723" s="21" t="s">
        <v>4855</v>
      </c>
      <c r="E8723" s="20">
        <v>197.1</v>
      </c>
      <c r="F8723" s="4" t="s">
        <v>4856</v>
      </c>
      <c r="G8723" s="20">
        <f>ROUND(C8723*E8723,0)</f>
        <v>197</v>
      </c>
      <c r="H8723" s="4" t="s">
        <v>558</v>
      </c>
      <c r="I8723" s="14">
        <f>IF(H8723&lt;&gt;"LMR",0,G8723)</f>
        <v>0</v>
      </c>
    </row>
    <row r="8726" spans="1:9" ht="14.25">
      <c r="A8726" s="16" t="s">
        <v>4745</v>
      </c>
      <c r="B8726" s="5" t="s">
        <v>1031</v>
      </c>
      <c r="C8726" s="20">
        <v>1</v>
      </c>
      <c r="D8726" s="21" t="s">
        <v>4855</v>
      </c>
      <c r="E8726" s="20">
        <v>230.5</v>
      </c>
      <c r="F8726" s="4" t="s">
        <v>4856</v>
      </c>
      <c r="G8726" s="20">
        <f>ROUND(C8726*E8726,0)</f>
        <v>231</v>
      </c>
      <c r="H8726" s="4" t="s">
        <v>559</v>
      </c>
      <c r="I8726" s="14">
        <f>IF(H8726&lt;&gt;"LMR",0,G8726)</f>
        <v>0</v>
      </c>
    </row>
    <row r="8729" spans="2:7" ht="15">
      <c r="B8729" s="6"/>
      <c r="C8729" s="6"/>
      <c r="D8729" s="6"/>
      <c r="E8729" s="6"/>
      <c r="F8729" s="6"/>
      <c r="G8729" s="22"/>
    </row>
    <row r="8731" ht="30">
      <c r="B8731" s="2" t="s">
        <v>560</v>
      </c>
    </row>
    <row r="8733" spans="1:9" ht="142.5">
      <c r="A8733" s="16" t="s">
        <v>561</v>
      </c>
      <c r="B8733" s="5" t="s">
        <v>562</v>
      </c>
      <c r="C8733" s="20">
        <v>1</v>
      </c>
      <c r="D8733" s="21" t="s">
        <v>5414</v>
      </c>
      <c r="E8733" s="20">
        <v>19</v>
      </c>
      <c r="F8733" s="4" t="s">
        <v>4797</v>
      </c>
      <c r="G8733" s="20">
        <f>ROUND(C8733*E8733,0)</f>
        <v>19</v>
      </c>
      <c r="H8733" s="4">
        <v>25.1</v>
      </c>
      <c r="I8733" s="14">
        <f>IF(H8733&lt;&gt;"LMR",0,G8733)</f>
        <v>0</v>
      </c>
    </row>
    <row r="8736" spans="1:9" ht="409.5">
      <c r="A8736" s="16" t="s">
        <v>563</v>
      </c>
      <c r="B8736" s="5" t="s">
        <v>0</v>
      </c>
      <c r="C8736" s="20">
        <v>1</v>
      </c>
      <c r="D8736" s="21" t="s">
        <v>5414</v>
      </c>
      <c r="E8736" s="20">
        <v>121.6</v>
      </c>
      <c r="F8736" s="4" t="s">
        <v>4797</v>
      </c>
      <c r="G8736" s="20">
        <f>ROUND(C8736*E8736,0)</f>
        <v>122</v>
      </c>
      <c r="H8736" s="4">
        <v>25.2</v>
      </c>
      <c r="I8736" s="14">
        <f>IF(H8736&lt;&gt;"LMR",0,G8736)</f>
        <v>0</v>
      </c>
    </row>
    <row r="8739" spans="1:9" ht="409.5">
      <c r="A8739" s="16" t="s">
        <v>1</v>
      </c>
      <c r="B8739" s="5" t="s">
        <v>2</v>
      </c>
      <c r="C8739" s="20">
        <v>1</v>
      </c>
      <c r="D8739" s="21" t="s">
        <v>5414</v>
      </c>
      <c r="E8739" s="20">
        <v>60</v>
      </c>
      <c r="F8739" s="4" t="s">
        <v>4797</v>
      </c>
      <c r="G8739" s="20">
        <f>ROUND(C8739*E8739,0)</f>
        <v>60</v>
      </c>
      <c r="H8739" s="4">
        <v>25.3</v>
      </c>
      <c r="I8739" s="14">
        <f>IF(H8739&lt;&gt;"LMR",0,G8739)</f>
        <v>0</v>
      </c>
    </row>
    <row r="8742" spans="1:9" ht="156.75">
      <c r="A8742" s="16" t="s">
        <v>3</v>
      </c>
      <c r="B8742" s="5" t="s">
        <v>4</v>
      </c>
      <c r="C8742" s="20">
        <v>1</v>
      </c>
      <c r="D8742" s="21" t="s">
        <v>5414</v>
      </c>
      <c r="E8742" s="20">
        <v>25.6</v>
      </c>
      <c r="F8742" s="4" t="s">
        <v>4797</v>
      </c>
      <c r="G8742" s="20">
        <f>ROUND(C8742*E8742,0)</f>
        <v>26</v>
      </c>
      <c r="H8742" s="4">
        <v>25.4</v>
      </c>
      <c r="I8742" s="14">
        <f>IF(H8742&lt;&gt;"LMR",0,G8742)</f>
        <v>0</v>
      </c>
    </row>
    <row r="8745" spans="1:9" ht="142.5">
      <c r="A8745" s="16" t="s">
        <v>5</v>
      </c>
      <c r="B8745" s="5" t="s">
        <v>6</v>
      </c>
      <c r="C8745" s="20">
        <v>1</v>
      </c>
      <c r="D8745" s="21" t="s">
        <v>5414</v>
      </c>
      <c r="E8745" s="20">
        <v>99.8</v>
      </c>
      <c r="F8745" s="4" t="s">
        <v>4797</v>
      </c>
      <c r="G8745" s="20">
        <f>ROUND(C8745*E8745,0)</f>
        <v>100</v>
      </c>
      <c r="H8745" s="4">
        <v>25.5</v>
      </c>
      <c r="I8745" s="14">
        <f>IF(H8745&lt;&gt;"LMR",0,G8745)</f>
        <v>0</v>
      </c>
    </row>
    <row r="8748" spans="1:9" ht="142.5">
      <c r="A8748" s="16" t="s">
        <v>7</v>
      </c>
      <c r="B8748" s="5" t="s">
        <v>8</v>
      </c>
      <c r="C8748" s="20">
        <v>1</v>
      </c>
      <c r="D8748" s="21" t="s">
        <v>5414</v>
      </c>
      <c r="E8748" s="20">
        <v>99.8</v>
      </c>
      <c r="F8748" s="4" t="s">
        <v>4797</v>
      </c>
      <c r="G8748" s="20">
        <f>ROUND(C8748*E8748,0)</f>
        <v>100</v>
      </c>
      <c r="H8748" s="4">
        <v>25.6</v>
      </c>
      <c r="I8748" s="14">
        <f>IF(H8748&lt;&gt;"LMR",0,G8748)</f>
        <v>0</v>
      </c>
    </row>
    <row r="8751" spans="1:9" ht="256.5">
      <c r="A8751" s="16" t="s">
        <v>9</v>
      </c>
      <c r="B8751" s="5" t="s">
        <v>10</v>
      </c>
      <c r="C8751" s="20">
        <v>1</v>
      </c>
      <c r="D8751" s="21" t="s">
        <v>5414</v>
      </c>
      <c r="E8751" s="20">
        <v>255.4</v>
      </c>
      <c r="F8751" s="4" t="s">
        <v>4797</v>
      </c>
      <c r="G8751" s="20">
        <f>ROUND(C8751*E8751,0)</f>
        <v>255</v>
      </c>
      <c r="H8751" s="4">
        <v>25.7</v>
      </c>
      <c r="I8751" s="14">
        <f>IF(H8751&lt;&gt;"LMR",0,G8751)</f>
        <v>0</v>
      </c>
    </row>
    <row r="8754" spans="1:9" ht="270.75">
      <c r="A8754" s="16" t="s">
        <v>11</v>
      </c>
      <c r="B8754" s="5" t="s">
        <v>12</v>
      </c>
      <c r="C8754" s="20">
        <v>1</v>
      </c>
      <c r="D8754" s="21" t="s">
        <v>5414</v>
      </c>
      <c r="E8754" s="20">
        <v>66.7</v>
      </c>
      <c r="F8754" s="4" t="s">
        <v>4797</v>
      </c>
      <c r="G8754" s="20">
        <f>ROUND(C8754*E8754,0)</f>
        <v>67</v>
      </c>
      <c r="H8754" s="4">
        <v>25.8</v>
      </c>
      <c r="I8754" s="14">
        <f>IF(H8754&lt;&gt;"LMR",0,G8754)</f>
        <v>0</v>
      </c>
    </row>
    <row r="8756" spans="1:9" ht="51">
      <c r="A8756" s="16" t="s">
        <v>17</v>
      </c>
      <c r="B8756" s="7" t="s">
        <v>21</v>
      </c>
      <c r="C8756" s="20">
        <v>1</v>
      </c>
      <c r="D8756" s="21" t="s">
        <v>22</v>
      </c>
      <c r="E8756" s="20">
        <v>300</v>
      </c>
      <c r="F8756" s="4" t="s">
        <v>23</v>
      </c>
      <c r="G8756" s="20">
        <f>ROUND(C8756*E8756,0)</f>
        <v>300</v>
      </c>
      <c r="H8756" s="4" t="s">
        <v>3866</v>
      </c>
      <c r="I8756" s="23">
        <f>IF(H8756&lt;&gt;"LMR",0,G8756)</f>
        <v>300</v>
      </c>
    </row>
    <row r="8757" ht="14.25">
      <c r="G8757" s="24"/>
    </row>
    <row r="8758" spans="7:9" ht="14.25">
      <c r="G8758" s="25">
        <f>SUM(G5:G8757)</f>
        <v>5074197</v>
      </c>
      <c r="I8758" s="26">
        <f>SUM(I5:I8757)</f>
        <v>831</v>
      </c>
    </row>
    <row r="8759" spans="2:7" ht="28.5">
      <c r="B8759" s="8" t="s">
        <v>14</v>
      </c>
      <c r="C8759" s="11">
        <v>161</v>
      </c>
      <c r="D8759" s="11"/>
      <c r="E8759" s="25">
        <f>I8758</f>
        <v>831</v>
      </c>
      <c r="G8759" s="27">
        <f>ROUND(E8759*(C8759-C8760)/C8760,)</f>
        <v>67</v>
      </c>
    </row>
    <row r="8760" spans="3:7" ht="14.25">
      <c r="C8760" s="28">
        <v>149</v>
      </c>
      <c r="D8760" s="28"/>
      <c r="G8760" s="24"/>
    </row>
    <row r="8761" ht="14.25" customHeight="1">
      <c r="G8761" s="25">
        <f>SUM(G8758:G8760)</f>
        <v>5074264</v>
      </c>
    </row>
    <row r="8762" spans="2:7" ht="14.25">
      <c r="B8762" s="8" t="s">
        <v>15</v>
      </c>
      <c r="C8762" s="29">
        <v>0.05</v>
      </c>
      <c r="G8762" s="25">
        <f>G8761*C8762</f>
        <v>253713.2</v>
      </c>
    </row>
    <row r="8763" spans="2:7" ht="15">
      <c r="B8763" s="6"/>
      <c r="C8763" s="6"/>
      <c r="D8763" s="6"/>
      <c r="E8763" s="3" t="s">
        <v>16</v>
      </c>
      <c r="F8763" s="6"/>
      <c r="G8763" s="30">
        <f>SUM(G8761:G8762)</f>
        <v>5327977.2</v>
      </c>
    </row>
    <row r="8764" ht="14.25">
      <c r="G8764" s="25"/>
    </row>
    <row r="8765" spans="3:7" ht="15">
      <c r="C8765" s="31">
        <f>MROUND(G8763,100)</f>
        <v>5328000</v>
      </c>
      <c r="D8765" s="31"/>
      <c r="E8765" s="31"/>
      <c r="G8765" s="25"/>
    </row>
    <row r="8766" spans="3:7" ht="15">
      <c r="C8766" s="32"/>
      <c r="D8766" s="32"/>
      <c r="E8766" s="32"/>
      <c r="G8766" s="25"/>
    </row>
    <row r="8767" ht="14.25">
      <c r="G8767" s="25"/>
    </row>
    <row r="8768" spans="2:7" ht="42.75">
      <c r="B8768" s="5" t="s">
        <v>18</v>
      </c>
      <c r="G8768" s="20" t="s">
        <v>19</v>
      </c>
    </row>
    <row r="8771" ht="28.5">
      <c r="C8771" s="20" t="s">
        <v>20</v>
      </c>
    </row>
  </sheetData>
  <sheetProtection formatCells="0" formatColumns="0" formatRows="0" insertColumns="0" insertRows="0" insertHyperlinks="0" deleteColumns="0" deleteRows="0" sort="0" autoFilter="0" pivotTables="0"/>
  <mergeCells count="6">
    <mergeCell ref="C8759:D8759"/>
    <mergeCell ref="C8760:D8760"/>
    <mergeCell ref="C8765:E8765"/>
    <mergeCell ref="A1:H1"/>
    <mergeCell ref="B3:H3"/>
    <mergeCell ref="C5:D5"/>
  </mergeCells>
  <printOptions/>
  <pageMargins left="1" right="0.5" top="0.75" bottom="1" header="0.5" footer="0.5"/>
  <pageSetup horizontalDpi="300" verticalDpi="300" orientation="landscape" paperSize="9" r:id="rId1"/>
  <headerFooter alignWithMargins="0">
    <oddFooter>&amp;LDSR-12&amp;RPage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HOME</cp:lastModifiedBy>
  <dcterms:created xsi:type="dcterms:W3CDTF">2012-05-21T18:53:36Z</dcterms:created>
  <dcterms:modified xsi:type="dcterms:W3CDTF">2012-09-11T14:48:51Z</dcterms:modified>
  <cp:category/>
  <cp:version/>
  <cp:contentType/>
  <cp:contentStatus/>
</cp:coreProperties>
</file>